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15600" windowHeight="10845"/>
  </bookViews>
  <sheets>
    <sheet name="arkusz 1 Gmina" sheetId="1" r:id="rId1"/>
    <sheet name="arkusz 2 Jednostki" sheetId="2" r:id="rId2"/>
  </sheets>
  <definedNames>
    <definedName name="_xlnm._FilterDatabase" localSheetId="0" hidden="1">'arkusz 1 Gmina'!$D$12:$D$159</definedName>
    <definedName name="_xlnm.Print_Area" localSheetId="0">'arkusz 1 Gmina'!$A$1:$O$232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3" i="1"/>
  <c r="N164"/>
  <c r="N113" i="2"/>
  <c r="N40"/>
  <c r="N103"/>
  <c r="N97"/>
  <c r="N110"/>
  <c r="N90"/>
  <c r="N78"/>
  <c r="N71"/>
  <c r="N65"/>
  <c r="N59"/>
  <c r="N53"/>
  <c r="N47"/>
  <c r="N33"/>
  <c r="N26"/>
  <c r="N20"/>
  <c r="N14"/>
  <c r="N219" i="1"/>
  <c r="N213"/>
  <c r="N201"/>
</calcChain>
</file>

<file path=xl/sharedStrings.xml><?xml version="1.0" encoding="utf-8"?>
<sst xmlns="http://schemas.openxmlformats.org/spreadsheetml/2006/main" count="2625" uniqueCount="898">
  <si>
    <t>SZCZEGÓŁOWY OPIS PRZEDMIOTU ZAMÓWIENIA</t>
  </si>
  <si>
    <t>Przedmiotem zamówienia jest Zakup Energii Elektrycznej do obiektów Zamawiającego.</t>
  </si>
  <si>
    <t>Poniższa tabela przedstawia obiekty objęte przedmiotem zamówienia:</t>
  </si>
  <si>
    <t>Szczegółowy Opis Przedmiotu Zamówienia</t>
  </si>
  <si>
    <t>Gmina Grójec, NIP:  7972011265, Regon 670223310</t>
  </si>
  <si>
    <t>adres: ul. Józefa Piłsudskiego 47, 05-600 Grójec</t>
  </si>
  <si>
    <t>L.p.</t>
  </si>
  <si>
    <t>Punkt odbioru</t>
  </si>
  <si>
    <t>Rodzaj punktu poboru</t>
  </si>
  <si>
    <t>Adres/ulica</t>
  </si>
  <si>
    <t>Kod</t>
  </si>
  <si>
    <t>Miejscowość</t>
  </si>
  <si>
    <t>Numer PPE</t>
  </si>
  <si>
    <t>Numer   ewidencyjny</t>
  </si>
  <si>
    <t>Numer licznika</t>
  </si>
  <si>
    <t>Taryfa</t>
  </si>
  <si>
    <t>Moc umowna</t>
  </si>
  <si>
    <t>Termin wejścia zamówienia</t>
  </si>
  <si>
    <t>nazwa OSD</t>
  </si>
  <si>
    <t>1.</t>
  </si>
  <si>
    <t>Gmina Grójec</t>
  </si>
  <si>
    <t>oświetlenie uliczne</t>
  </si>
  <si>
    <t>JANÓWEK II</t>
  </si>
  <si>
    <t>05-600</t>
  </si>
  <si>
    <t>GRÓJEC</t>
  </si>
  <si>
    <t>PL_ZEOD_1406100295_48</t>
  </si>
  <si>
    <t>09/5482/001</t>
  </si>
  <si>
    <t>C11</t>
  </si>
  <si>
    <t>PGE Dystrybucja S. A. - Skarżysko - Kamienna</t>
  </si>
  <si>
    <t>2.</t>
  </si>
  <si>
    <t>KĄCIN</t>
  </si>
  <si>
    <t>PL_ZEOD_1406100296_50</t>
  </si>
  <si>
    <t>09/5482/003</t>
  </si>
  <si>
    <t>3.</t>
  </si>
  <si>
    <t>JANÓWEK I</t>
  </si>
  <si>
    <t>PL_ZEOD_1406100297_52</t>
  </si>
  <si>
    <t>09/5482/004</t>
  </si>
  <si>
    <t>4.</t>
  </si>
  <si>
    <t>SŁOMCZYN II</t>
  </si>
  <si>
    <t>PL_ZEOD_1406100298_54</t>
  </si>
  <si>
    <t>09/5482/005</t>
  </si>
  <si>
    <t>5.</t>
  </si>
  <si>
    <t>SŁOMCZYN I</t>
  </si>
  <si>
    <t>09/5482/006</t>
  </si>
  <si>
    <t>6.</t>
  </si>
  <si>
    <t>ŻYRÓWEK I</t>
  </si>
  <si>
    <t>PL_ZEOD_1406100300_65</t>
  </si>
  <si>
    <t>09/5482/008</t>
  </si>
  <si>
    <t>7.</t>
  </si>
  <si>
    <t>FALĘCIN</t>
  </si>
  <si>
    <t>PL_ZEOD_1406100301_67</t>
  </si>
  <si>
    <t>09/5482/032</t>
  </si>
  <si>
    <t>8.</t>
  </si>
  <si>
    <t>WOLA KROBOWSKA</t>
  </si>
  <si>
    <t>PL_ZEOD_1406100302_69</t>
  </si>
  <si>
    <t>09/5482/036</t>
  </si>
  <si>
    <t>9.</t>
  </si>
  <si>
    <t>ZBYSZEWSKA II</t>
  </si>
  <si>
    <t>PL_ZEOD_1406100303_71</t>
  </si>
  <si>
    <t>09/5482/037</t>
  </si>
  <si>
    <t>10.</t>
  </si>
  <si>
    <t>DZIAŁKI KROBOWSKIE</t>
  </si>
  <si>
    <t>PL_ZEOD_1406100304_73</t>
  </si>
  <si>
    <t>09/5482/038</t>
  </si>
  <si>
    <t>11.</t>
  </si>
  <si>
    <t>WÓLKA TUROWSKA</t>
  </si>
  <si>
    <t>PL_ZEOD_1406100305_75</t>
  </si>
  <si>
    <t>09/5482/040</t>
  </si>
  <si>
    <t>12.</t>
  </si>
  <si>
    <t>GRUDZKOWOLA OŚW.</t>
  </si>
  <si>
    <t>PL_ZEOD_1406100306_77</t>
  </si>
  <si>
    <t>09/5482/041</t>
  </si>
  <si>
    <t>13.</t>
  </si>
  <si>
    <t>SKURÓW OŚW</t>
  </si>
  <si>
    <t>PL_ZEOD_1406100307_79</t>
  </si>
  <si>
    <t>09/5482/042</t>
  </si>
  <si>
    <t>14.</t>
  </si>
  <si>
    <t>CIERNIÓWKA</t>
  </si>
  <si>
    <t>PL_ZEOD_1406100308_81</t>
  </si>
  <si>
    <t>09/5482/154</t>
  </si>
  <si>
    <t>15.</t>
  </si>
  <si>
    <t>WORÓW</t>
  </si>
  <si>
    <t>PL_ZEOD_1406100309_83</t>
  </si>
  <si>
    <t>09/5482/155</t>
  </si>
  <si>
    <t>16.</t>
  </si>
  <si>
    <t>WOLA WOROWSKA</t>
  </si>
  <si>
    <t>PL_ZEOD_1406100310_74</t>
  </si>
  <si>
    <t>09/5482/156</t>
  </si>
  <si>
    <t>17.</t>
  </si>
  <si>
    <t>PL_ZEOD_1406100311_76</t>
  </si>
  <si>
    <t>09/5482/157</t>
  </si>
  <si>
    <t>18.</t>
  </si>
  <si>
    <t>WYSOCZYN</t>
  </si>
  <si>
    <t>PL_ZEOD_1406100312_78</t>
  </si>
  <si>
    <t>09/5482/158</t>
  </si>
  <si>
    <t>19.</t>
  </si>
  <si>
    <t>ZALESIE II K/BIKÓWKA</t>
  </si>
  <si>
    <t>PL_ZEOD_1406100313_80</t>
  </si>
  <si>
    <t>09/5482/162</t>
  </si>
  <si>
    <t>20.</t>
  </si>
  <si>
    <t>ULENIEC I</t>
  </si>
  <si>
    <t>PL_ZEOD_1406100314_82</t>
  </si>
  <si>
    <t>09/5482/182</t>
  </si>
  <si>
    <t>21.</t>
  </si>
  <si>
    <t>BIKÓWEK II</t>
  </si>
  <si>
    <t>PL_ZEOD_1406100315_84</t>
  </si>
  <si>
    <t>09/5482/183</t>
  </si>
  <si>
    <t>22.</t>
  </si>
  <si>
    <t>KOBYLIN III</t>
  </si>
  <si>
    <t>PL_ZEOD_1406100316_86</t>
  </si>
  <si>
    <t>09/5482/184</t>
  </si>
  <si>
    <t>23.</t>
  </si>
  <si>
    <t>KOBYLIN 3</t>
  </si>
  <si>
    <t>PL_ZEOD_1406100317_88</t>
  </si>
  <si>
    <t>09/5482/185</t>
  </si>
  <si>
    <t>24.</t>
  </si>
  <si>
    <t>KOBYLIN II</t>
  </si>
  <si>
    <t>PL_ZEOD_1406100318_90</t>
  </si>
  <si>
    <t>09/5482/186</t>
  </si>
  <si>
    <t>25.</t>
  </si>
  <si>
    <t>PL_ZEOD_1406100319_92</t>
  </si>
  <si>
    <t>09/5482/187</t>
  </si>
  <si>
    <t>26.</t>
  </si>
  <si>
    <t>KOBYLIN 2</t>
  </si>
  <si>
    <t>PL_ZEOD_1406100320_83</t>
  </si>
  <si>
    <t>09/5482/188</t>
  </si>
  <si>
    <t>27.</t>
  </si>
  <si>
    <t>MACIEJOWICE I</t>
  </si>
  <si>
    <t>PL_ZEOD_1406100321_85</t>
  </si>
  <si>
    <t>09/5482/189</t>
  </si>
  <si>
    <t>28.</t>
  </si>
  <si>
    <t>MACIEJOWICE II</t>
  </si>
  <si>
    <t>PL_ZEOD_1406100322_87</t>
  </si>
  <si>
    <t>09/5482/190</t>
  </si>
  <si>
    <t>29.</t>
  </si>
  <si>
    <t>LISÓWEK</t>
  </si>
  <si>
    <t>PL_ZEOD_1406100323_89</t>
  </si>
  <si>
    <t>09/5482/191</t>
  </si>
  <si>
    <t>30.</t>
  </si>
  <si>
    <t>KOŚMIN</t>
  </si>
  <si>
    <t>PL_ZEOD_1406100324_91</t>
  </si>
  <si>
    <t>09/5482/192</t>
  </si>
  <si>
    <t>31.</t>
  </si>
  <si>
    <t>LESZNOWOLA II</t>
  </si>
  <si>
    <t>PL_ZEOD_1406100325_93</t>
  </si>
  <si>
    <t>09/5482/193</t>
  </si>
  <si>
    <t>32.</t>
  </si>
  <si>
    <t>LESZNOWOLA III</t>
  </si>
  <si>
    <t>PL_ZEOD_1406100326_95</t>
  </si>
  <si>
    <t>09/5482/194</t>
  </si>
  <si>
    <t>33.</t>
  </si>
  <si>
    <t>LESZNOWOLA IV</t>
  </si>
  <si>
    <t>PL_ZEOD_1406100327_97</t>
  </si>
  <si>
    <t>09/5482/195</t>
  </si>
  <si>
    <t>34.</t>
  </si>
  <si>
    <t>LAS LESZNOWOLSKI</t>
  </si>
  <si>
    <t>PL_ZEOD_1406100328_99</t>
  </si>
  <si>
    <t>09/5482/196</t>
  </si>
  <si>
    <t>35.</t>
  </si>
  <si>
    <t>MIROWICE</t>
  </si>
  <si>
    <t>PL_ZEOD_1406100329_01</t>
  </si>
  <si>
    <t>09/5482/197</t>
  </si>
  <si>
    <t>36.</t>
  </si>
  <si>
    <t>CHUDOWOLA</t>
  </si>
  <si>
    <t>PL_ZEOD_1406100330_92</t>
  </si>
  <si>
    <t>09/5482/199</t>
  </si>
  <si>
    <t>37.</t>
  </si>
  <si>
    <t>GŁUCHÓW OŚW. ULICZNE</t>
  </si>
  <si>
    <t>PL_ZEOD_1406100331_94</t>
  </si>
  <si>
    <t>09/5482/200</t>
  </si>
  <si>
    <t>28557261</t>
  </si>
  <si>
    <t>38.</t>
  </si>
  <si>
    <t>PL_ZEOD_1406100332_96</t>
  </si>
  <si>
    <t>09/5482/204</t>
  </si>
  <si>
    <t>39.</t>
  </si>
  <si>
    <t>PL_ZEOD_1406100333_98</t>
  </si>
  <si>
    <t>09/5482/211</t>
  </si>
  <si>
    <t>40.</t>
  </si>
  <si>
    <t>PL_ZEOD_1406100334_00</t>
  </si>
  <si>
    <t>09/5482/213</t>
  </si>
  <si>
    <t>41.</t>
  </si>
  <si>
    <t>SZCZĘSNA-OŚW. ULICZNE</t>
  </si>
  <si>
    <t>PL_ZEOD_1406100335_02</t>
  </si>
  <si>
    <t>09/5482/220</t>
  </si>
  <si>
    <t>42.</t>
  </si>
  <si>
    <t>PL_ZEOD_1406100336_04</t>
  </si>
  <si>
    <t>09/5482/236</t>
  </si>
  <si>
    <t>43.</t>
  </si>
  <si>
    <t>KĘPINA</t>
  </si>
  <si>
    <t>PL_ZEOD_1406100337_06</t>
  </si>
  <si>
    <t>09/5482/237</t>
  </si>
  <si>
    <t>44.</t>
  </si>
  <si>
    <t>PL_ZEOD_1406100338_08</t>
  </si>
  <si>
    <t>09/5482/238</t>
  </si>
  <si>
    <t>45.</t>
  </si>
  <si>
    <t>MIROWICE 3</t>
  </si>
  <si>
    <t>PL_ZEOD_1406100339_10</t>
  </si>
  <si>
    <t>09/5482/243</t>
  </si>
  <si>
    <t>46.</t>
  </si>
  <si>
    <t>MIROWICE II</t>
  </si>
  <si>
    <t>PL_ZEOD_1406100340_01</t>
  </si>
  <si>
    <t>09/5482/250</t>
  </si>
  <si>
    <t>47.</t>
  </si>
  <si>
    <t>ULENIEC II</t>
  </si>
  <si>
    <t>PL_ZEOD_1406100341_03</t>
  </si>
  <si>
    <t>09/5482/259</t>
  </si>
  <si>
    <t>48.</t>
  </si>
  <si>
    <t>KROBOWSKA-PRZESKOK</t>
  </si>
  <si>
    <t>PL_ZEOD_1406100342_05</t>
  </si>
  <si>
    <t>09/5482/312</t>
  </si>
  <si>
    <t>49.</t>
  </si>
  <si>
    <t>PIEKIEŁKO</t>
  </si>
  <si>
    <t>PL_ZEOD_1406100343_07</t>
  </si>
  <si>
    <t>09/5482/340</t>
  </si>
  <si>
    <t>50.</t>
  </si>
  <si>
    <t>KĘPINA SKR</t>
  </si>
  <si>
    <t>PL_ZEOD_1406100344_09</t>
  </si>
  <si>
    <t>09/5482/342</t>
  </si>
  <si>
    <t>51.</t>
  </si>
  <si>
    <t>ZALESIE III</t>
  </si>
  <si>
    <t>PL_ZEOD_1406100345_11</t>
  </si>
  <si>
    <t>09/5482/362</t>
  </si>
  <si>
    <t>52.</t>
  </si>
  <si>
    <t>PL_ZEOD_1406100346_13</t>
  </si>
  <si>
    <t>09/5482/216</t>
  </si>
  <si>
    <t>53.</t>
  </si>
  <si>
    <t>PL_ZEOD_1406100347_15</t>
  </si>
  <si>
    <t>09/5482/264</t>
  </si>
  <si>
    <t>54.</t>
  </si>
  <si>
    <t>KOCISZEW</t>
  </si>
  <si>
    <t>PL_ZEOD_1406100348_17</t>
  </si>
  <si>
    <t>09/5482/283</t>
  </si>
  <si>
    <t>55.</t>
  </si>
  <si>
    <t>KROBÓW</t>
  </si>
  <si>
    <t>PL_ZEOD_1406100349_19</t>
  </si>
  <si>
    <t>09/5482/284</t>
  </si>
  <si>
    <t>56.</t>
  </si>
  <si>
    <t>PABIEROWICE 2</t>
  </si>
  <si>
    <t>PL_ZEOD_1406100350_10</t>
  </si>
  <si>
    <t>09/5482/285</t>
  </si>
  <si>
    <t>57.</t>
  </si>
  <si>
    <t>ZAŁĄCZE</t>
  </si>
  <si>
    <t>PL_ZEOD_1406100351_12</t>
  </si>
  <si>
    <t>09/5482/289</t>
  </si>
  <si>
    <t>58.</t>
  </si>
  <si>
    <t>MIĘSY</t>
  </si>
  <si>
    <t>PL_ZEOD_1406100352_14</t>
  </si>
  <si>
    <t>09/5482/290</t>
  </si>
  <si>
    <t>59.</t>
  </si>
  <si>
    <t>MIĘSY II</t>
  </si>
  <si>
    <t>PL_ZEOD_1406100353_16</t>
  </si>
  <si>
    <t>09/5482/296</t>
  </si>
  <si>
    <t>31011314</t>
  </si>
  <si>
    <t>60.</t>
  </si>
  <si>
    <t>PL_ZEOD_1406100354_18</t>
  </si>
  <si>
    <t>09/5482/297</t>
  </si>
  <si>
    <t>61.</t>
  </si>
  <si>
    <t>CZĘSTONIEW</t>
  </si>
  <si>
    <t>PL_ZEOD_1406100355_20</t>
  </si>
  <si>
    <t>09/5482/304</t>
  </si>
  <si>
    <t>62.</t>
  </si>
  <si>
    <t>PL_ZEOD_1406100356_22</t>
  </si>
  <si>
    <t>09/5482/305</t>
  </si>
  <si>
    <t>63.</t>
  </si>
  <si>
    <t>GRUDZKOWOLA</t>
  </si>
  <si>
    <t>PL_ZEOD_1406100357_24</t>
  </si>
  <si>
    <t>09/5482/306</t>
  </si>
  <si>
    <t>64.</t>
  </si>
  <si>
    <t>MIECZYSŁAWÓWKA</t>
  </si>
  <si>
    <t>PL_ZEOD_1406100358_26</t>
  </si>
  <si>
    <t>09/5482/311</t>
  </si>
  <si>
    <t>65.</t>
  </si>
  <si>
    <t>PL_ZEOD_1406100359_28</t>
  </si>
  <si>
    <t>09/5482/313</t>
  </si>
  <si>
    <t>66.</t>
  </si>
  <si>
    <t>ULENIEC 3</t>
  </si>
  <si>
    <t>PL_ZEOD_1406100361_21</t>
  </si>
  <si>
    <t>09/5482/336</t>
  </si>
  <si>
    <t>67.</t>
  </si>
  <si>
    <t>PL_ZEOD_1406100362_23</t>
  </si>
  <si>
    <t>09/5482/351</t>
  </si>
  <si>
    <t>68.</t>
  </si>
  <si>
    <t>PL_ZEOD_1406100363_25</t>
  </si>
  <si>
    <t>09/5482/359</t>
  </si>
  <si>
    <t>69.</t>
  </si>
  <si>
    <t>PL_ZEOD_1406100364_27</t>
  </si>
  <si>
    <t>09/5482/360</t>
  </si>
  <si>
    <t>70.</t>
  </si>
  <si>
    <t>PL_ZEOD_1406100365_29</t>
  </si>
  <si>
    <t>09/5482/361</t>
  </si>
  <si>
    <t>71.</t>
  </si>
  <si>
    <t>PL_ZEOD_1406100366_31</t>
  </si>
  <si>
    <t>09/5482/363</t>
  </si>
  <si>
    <t>72.</t>
  </si>
  <si>
    <t>PABIEROWICE</t>
  </si>
  <si>
    <t>PL_ZEOD_1406100367_33</t>
  </si>
  <si>
    <t>09/5482/364</t>
  </si>
  <si>
    <t>73.</t>
  </si>
  <si>
    <t>PL_ZEOD_1406100368_35</t>
  </si>
  <si>
    <t>09/5482/365</t>
  </si>
  <si>
    <t>74.</t>
  </si>
  <si>
    <t>PL_ZEOD_1406100369_37</t>
  </si>
  <si>
    <t>09/5482/374</t>
  </si>
  <si>
    <t>75.</t>
  </si>
  <si>
    <t>MARIANÓW</t>
  </si>
  <si>
    <t>PL_ZEOD_1406100370_28</t>
  </si>
  <si>
    <t>09/5482/376</t>
  </si>
  <si>
    <t>76.</t>
  </si>
  <si>
    <t>KOCISZEW-WOLA KROBOWSKA</t>
  </si>
  <si>
    <t>PL_ZEOD_1406100371_30</t>
  </si>
  <si>
    <t>09/5482/377</t>
  </si>
  <si>
    <t>77.</t>
  </si>
  <si>
    <t>PL_ZEOD_1406100389_55</t>
  </si>
  <si>
    <t>09/5482/383</t>
  </si>
  <si>
    <t>78.</t>
  </si>
  <si>
    <t>PL_ZEOD_1406100390_46</t>
  </si>
  <si>
    <t>09/5482/385</t>
  </si>
  <si>
    <t>79.</t>
  </si>
  <si>
    <t>SZCZĘSNA UL. MALINOWA</t>
  </si>
  <si>
    <t>PL_ZEOD_1406100391_48</t>
  </si>
  <si>
    <t>09/5482/387</t>
  </si>
  <si>
    <t>80.</t>
  </si>
  <si>
    <t>PL_ZEOD_1406100392_50</t>
  </si>
  <si>
    <t>09/5482/394</t>
  </si>
  <si>
    <t>81.</t>
  </si>
  <si>
    <t>PODOLE</t>
  </si>
  <si>
    <t>PL_ZEOD_1406100393_52</t>
  </si>
  <si>
    <t>09/5482/395</t>
  </si>
  <si>
    <t>82.</t>
  </si>
  <si>
    <t>LESZNOWOLA, UL. SZKOLNA</t>
  </si>
  <si>
    <t>PL_ZEOD_1406100394_54</t>
  </si>
  <si>
    <t>09/5482/404</t>
  </si>
  <si>
    <t>83.</t>
  </si>
  <si>
    <t>OŚWIETLENIE FALĘCIN</t>
  </si>
  <si>
    <t>PL_ZEOD_1406100395_56</t>
  </si>
  <si>
    <t>09/5482/411</t>
  </si>
  <si>
    <t>84.</t>
  </si>
  <si>
    <t>WOLA WOROWSKA OŚWIETLENIE</t>
  </si>
  <si>
    <t>PL_ZEOD_1406100396_58</t>
  </si>
  <si>
    <t>09/5482/413</t>
  </si>
  <si>
    <t>85.</t>
  </si>
  <si>
    <t>DUŻY DÓŁ/OŚWIETLENIE</t>
  </si>
  <si>
    <t>PL_ZEOD_1406146736_02</t>
  </si>
  <si>
    <t>09/5482/508</t>
  </si>
  <si>
    <t>86.</t>
  </si>
  <si>
    <t>Oświetlenie uliczne</t>
  </si>
  <si>
    <t>Kobylin - Targowisko</t>
  </si>
  <si>
    <t>Grójec</t>
  </si>
  <si>
    <t>PL_ZEOD_1406100399_64</t>
  </si>
  <si>
    <t>09/6171/153</t>
  </si>
  <si>
    <t>87.</t>
  </si>
  <si>
    <t>ZAKRZEWSKA WOLA</t>
  </si>
  <si>
    <t>PL_ZEOD_1406100360_19</t>
  </si>
  <si>
    <t>09/5482/334</t>
  </si>
  <si>
    <t>88.</t>
  </si>
  <si>
    <t>LISÓWEK 2</t>
  </si>
  <si>
    <t>PL_ZEOD_1406148635_06</t>
  </si>
  <si>
    <t>09/5482/536</t>
  </si>
  <si>
    <t>89.</t>
  </si>
  <si>
    <t>PL_ZEOD_1406148696_62</t>
  </si>
  <si>
    <t>09/7027/014</t>
  </si>
  <si>
    <t>90.</t>
  </si>
  <si>
    <t>ZALESIE</t>
  </si>
  <si>
    <t>PL_ZEOD_1406148788_65</t>
  </si>
  <si>
    <t>09/5482/539</t>
  </si>
  <si>
    <t>91.</t>
  </si>
  <si>
    <t>OŚ. SADY I</t>
  </si>
  <si>
    <t>PL_ZEOD_1406000081_12</t>
  </si>
  <si>
    <t>07-32</t>
  </si>
  <si>
    <t>92.</t>
  </si>
  <si>
    <t>OŚ. SADY</t>
  </si>
  <si>
    <t>PL_ZEOD_1406000082_14</t>
  </si>
  <si>
    <t>07-33</t>
  </si>
  <si>
    <t>93.</t>
  </si>
  <si>
    <t>NIEPODLEGŁOŚCI</t>
  </si>
  <si>
    <t>PL_ZEOD_1406000083_16</t>
  </si>
  <si>
    <t>07-34</t>
  </si>
  <si>
    <t>94.</t>
  </si>
  <si>
    <t>ZDROJOWA (STACJA OLIMPIJSKA)</t>
  </si>
  <si>
    <t>PL_ZEOD_1406000084_18</t>
  </si>
  <si>
    <t>07-35</t>
  </si>
  <si>
    <t>95.</t>
  </si>
  <si>
    <t>ORZESZKOWEJ</t>
  </si>
  <si>
    <t>PL_ZEOD_1406000085_20</t>
  </si>
  <si>
    <t>07-36</t>
  </si>
  <si>
    <t>00083397</t>
  </si>
  <si>
    <t>96.</t>
  </si>
  <si>
    <t>oświetlenie ulicznE</t>
  </si>
  <si>
    <t>BOKSERSKA I MEDALOWA (STACJA ZDROJOWA)</t>
  </si>
  <si>
    <t>PL_ZEOD_1406000848_54</t>
  </si>
  <si>
    <t>07-38</t>
  </si>
  <si>
    <t>97.</t>
  </si>
  <si>
    <t>PL. WOLNOŚCI</t>
  </si>
  <si>
    <t>PL_ZEOD_1406000295_45</t>
  </si>
  <si>
    <t>07-539</t>
  </si>
  <si>
    <t>98.</t>
  </si>
  <si>
    <t>ARMII KRAJOWEJ ( OŚW. RONDA-I-k PRZY KWIACIARNI AK 13)</t>
  </si>
  <si>
    <t>PL_ZEOD_1406000319_89</t>
  </si>
  <si>
    <t>07-587</t>
  </si>
  <si>
    <t>99.</t>
  </si>
  <si>
    <t>OŚ. POLNA II</t>
  </si>
  <si>
    <t>PL_ZEOD_1406000075_11</t>
  </si>
  <si>
    <t>07-26</t>
  </si>
  <si>
    <t>100.</t>
  </si>
  <si>
    <t>OŚ. POLNA</t>
  </si>
  <si>
    <t>PL_ZEOD_1406000076_13</t>
  </si>
  <si>
    <t>07-27</t>
  </si>
  <si>
    <t>101.</t>
  </si>
  <si>
    <t>BAGNO</t>
  </si>
  <si>
    <t>PL_ZEOD_1406000078_17</t>
  </si>
  <si>
    <t>07-29</t>
  </si>
  <si>
    <t>102.</t>
  </si>
  <si>
    <t>ZASTACYJNA</t>
  </si>
  <si>
    <t>PL_ZEOD_1406000079_19</t>
  </si>
  <si>
    <t>07-30</t>
  </si>
  <si>
    <t>103.</t>
  </si>
  <si>
    <t>WILCZOGÓRSKA</t>
  </si>
  <si>
    <t>PL_ZEOD_1406000080_10</t>
  </si>
  <si>
    <t>07-31</t>
  </si>
  <si>
    <t>104.</t>
  </si>
  <si>
    <t>MOGIELNICKA ( WIADUKT)</t>
  </si>
  <si>
    <t>PL_ZEOD_1406000061_94</t>
  </si>
  <si>
    <t>07-13</t>
  </si>
  <si>
    <t>30192886</t>
  </si>
  <si>
    <t>105.</t>
  </si>
  <si>
    <t>MSZCZONOWSKA 3 ( SŁ. NR 1 STACJA)</t>
  </si>
  <si>
    <t>PL_ZEOD_1406000053_89</t>
  </si>
  <si>
    <t>07-2</t>
  </si>
  <si>
    <t>106.</t>
  </si>
  <si>
    <t>MSZCZONOWSKA 3 (STACJA TRAFO)</t>
  </si>
  <si>
    <t>PL_ZEOD_1406000054_91</t>
  </si>
  <si>
    <t>07-3</t>
  </si>
  <si>
    <t>107.</t>
  </si>
  <si>
    <t>MSZCZONOWSKA 2 (ST.TR)</t>
  </si>
  <si>
    <t>PL_ZEOD_1406000055_93</t>
  </si>
  <si>
    <t>07-4</t>
  </si>
  <si>
    <t>108.</t>
  </si>
  <si>
    <t>oświetlenie uliczne</t>
  </si>
  <si>
    <t>WOROWSKA 1 (słup nr 3)</t>
  </si>
  <si>
    <t>PL_ZEOD_1406000056_95</t>
  </si>
  <si>
    <t>07-6</t>
  </si>
  <si>
    <t>00070120</t>
  </si>
  <si>
    <t>109.</t>
  </si>
  <si>
    <t>P. SKARGI 1 (W STACJI TRAFO)</t>
  </si>
  <si>
    <t>PL_ZEOD_1406000057_97</t>
  </si>
  <si>
    <t>07-7</t>
  </si>
  <si>
    <t>110.</t>
  </si>
  <si>
    <t>P. SKARGI 1 (STACJA SŁUP NR 6)</t>
  </si>
  <si>
    <t>PL_ZEOD_1406000058_99</t>
  </si>
  <si>
    <t>07-9</t>
  </si>
  <si>
    <t>14796820</t>
  </si>
  <si>
    <t>111.</t>
  </si>
  <si>
    <t>POŚWIĘTNE</t>
  </si>
  <si>
    <t>PL_ZEOD_1406000769_66</t>
  </si>
  <si>
    <t>07-10</t>
  </si>
  <si>
    <t>7696268</t>
  </si>
  <si>
    <t>112.</t>
  </si>
  <si>
    <t>LASKOWA (STACJA PKS)</t>
  </si>
  <si>
    <t>PL_ZEOD_1406000060_92</t>
  </si>
  <si>
    <t>07-12</t>
  </si>
  <si>
    <t>00065276</t>
  </si>
  <si>
    <t>113.</t>
  </si>
  <si>
    <t>MOGIELNICKA T - 3</t>
  </si>
  <si>
    <t>PL_ZEOD_1406000052_87</t>
  </si>
  <si>
    <t>07-1</t>
  </si>
  <si>
    <t>114.</t>
  </si>
  <si>
    <t>SIENKIEWICZA (STACJA GRÓJEC SZKOŁA)</t>
  </si>
  <si>
    <t>PL_ZEOD_1406000062_96</t>
  </si>
  <si>
    <t>07-14</t>
  </si>
  <si>
    <t>13105619</t>
  </si>
  <si>
    <t>115.</t>
  </si>
  <si>
    <t>PIŁSUDSKIEGO</t>
  </si>
  <si>
    <t>PL_ZEOD_1406000063_98</t>
  </si>
  <si>
    <t>07-15</t>
  </si>
  <si>
    <t>116.</t>
  </si>
  <si>
    <t>POW (SŁUP NR 3 STACJA INWALIDZKA)</t>
  </si>
  <si>
    <t>PL_ZEOD_1406000770_57</t>
  </si>
  <si>
    <t>07-16</t>
  </si>
  <si>
    <t>13321661</t>
  </si>
  <si>
    <t>117.</t>
  </si>
  <si>
    <t>J. PAWŁA II</t>
  </si>
  <si>
    <t>PL_ZEOD_1406000771_59</t>
  </si>
  <si>
    <t>07-17</t>
  </si>
  <si>
    <t>12749206</t>
  </si>
  <si>
    <t>118.</t>
  </si>
  <si>
    <t>OŚ. CENTRUM  TR-1</t>
  </si>
  <si>
    <t>PL_ZEOD_1406000772_61</t>
  </si>
  <si>
    <t>07-18</t>
  </si>
  <si>
    <t>90214172</t>
  </si>
  <si>
    <t>119.</t>
  </si>
  <si>
    <t>OŚ. CENTRUM  TR-3</t>
  </si>
  <si>
    <t>PL_ZEOD_1406000773_63</t>
  </si>
  <si>
    <t>07-19</t>
  </si>
  <si>
    <t>90214182</t>
  </si>
  <si>
    <t>120.</t>
  </si>
  <si>
    <t>OŚ. CENTRUM TR-2</t>
  </si>
  <si>
    <t>PL_ZEOD_1406000069_10</t>
  </si>
  <si>
    <t>07-20</t>
  </si>
  <si>
    <t>121.</t>
  </si>
  <si>
    <t>PL_ZEOD_1406000774_65</t>
  </si>
  <si>
    <t>07-21</t>
  </si>
  <si>
    <t>90214296</t>
  </si>
  <si>
    <t>122.</t>
  </si>
  <si>
    <t>NIEPODLEGŁOŚCI I</t>
  </si>
  <si>
    <t>PL_ZEOD_1406000775_67</t>
  </si>
  <si>
    <t>07-22</t>
  </si>
  <si>
    <t>123.</t>
  </si>
  <si>
    <t>WALECZNYCH</t>
  </si>
  <si>
    <t>PL_ZEOD_1406000776_69</t>
  </si>
  <si>
    <t>07-23</t>
  </si>
  <si>
    <t>90214232</t>
  </si>
  <si>
    <t>124.</t>
  </si>
  <si>
    <t>GŁOGOWA</t>
  </si>
  <si>
    <t>PL_ZEOD_1406000777_71</t>
  </si>
  <si>
    <t>07-24</t>
  </si>
  <si>
    <t>00069677</t>
  </si>
  <si>
    <t>125.</t>
  </si>
  <si>
    <t>DROGOWCÓW</t>
  </si>
  <si>
    <t>PL_ZEOD_1406000778_73</t>
  </si>
  <si>
    <t>07-25</t>
  </si>
  <si>
    <t>126.</t>
  </si>
  <si>
    <t>Plac Wolności</t>
  </si>
  <si>
    <t>PL_ZEOD_1406100403_79</t>
  </si>
  <si>
    <t>09/2080/062</t>
  </si>
  <si>
    <t>127.</t>
  </si>
  <si>
    <t>Plac Wolności 4</t>
  </si>
  <si>
    <t>PL_ZEOD_1406100404_81</t>
  </si>
  <si>
    <t>09/2080069</t>
  </si>
  <si>
    <t>128.</t>
  </si>
  <si>
    <t>MSZCZONOWSKA PARKING</t>
  </si>
  <si>
    <t>PL_ZEOD_1406148657_28</t>
  </si>
  <si>
    <t>09/7014/003</t>
  </si>
  <si>
    <t>83718251</t>
  </si>
  <si>
    <t>129.</t>
  </si>
  <si>
    <t>MOGIELNICKA/OŚW. CMENTARZ</t>
  </si>
  <si>
    <t>PL_ZEOD_1406148786_61</t>
  </si>
  <si>
    <t>09/5482/537</t>
  </si>
  <si>
    <t>31024541</t>
  </si>
  <si>
    <t>130.</t>
  </si>
  <si>
    <t>PL_ZEOD_1406148787_63</t>
  </si>
  <si>
    <t>09/5482/538</t>
  </si>
  <si>
    <t>83718358</t>
  </si>
  <si>
    <t>131.</t>
  </si>
  <si>
    <t>ujęcie wody</t>
  </si>
  <si>
    <t>PL_ZEOD_1406100400_73</t>
  </si>
  <si>
    <t>09/6454/031</t>
  </si>
  <si>
    <t>132.</t>
  </si>
  <si>
    <t>Kośmin</t>
  </si>
  <si>
    <t>PL_ZEOD_1406100401_75</t>
  </si>
  <si>
    <t>09/6378/051</t>
  </si>
  <si>
    <t>133.</t>
  </si>
  <si>
    <t>budynek Administracyjno-Biurowy</t>
  </si>
  <si>
    <t>J. Piłsudskiego 47</t>
  </si>
  <si>
    <t>PL_ZEOD_1406100398_62</t>
  </si>
  <si>
    <t>09/2158/079</t>
  </si>
  <si>
    <t>134.</t>
  </si>
  <si>
    <t>OSP</t>
  </si>
  <si>
    <t>Zalesie 26</t>
  </si>
  <si>
    <t>PL_ZEOD_1406101261_20</t>
  </si>
  <si>
    <t>09/6382/165</t>
  </si>
  <si>
    <t>135.</t>
  </si>
  <si>
    <t>PL_ZEOD_1406101262_22</t>
  </si>
  <si>
    <t>09/6378/080</t>
  </si>
  <si>
    <t>136.</t>
  </si>
  <si>
    <t>Pabierowice 39</t>
  </si>
  <si>
    <t>05-604</t>
  </si>
  <si>
    <t>Jasieniec</t>
  </si>
  <si>
    <t>PL_ZEOD_1406101260_18</t>
  </si>
  <si>
    <t>09/6449/146</t>
  </si>
  <si>
    <t>137.</t>
  </si>
  <si>
    <t>Mirowice</t>
  </si>
  <si>
    <t>PL_ZEOD_1406101263_24</t>
  </si>
  <si>
    <t>09/6111/128</t>
  </si>
  <si>
    <t>138.</t>
  </si>
  <si>
    <t>Gościeńczyce</t>
  </si>
  <si>
    <t>PL_ZEOD_1406101264_26</t>
  </si>
  <si>
    <t>09/6103/126</t>
  </si>
  <si>
    <t>139.</t>
  </si>
  <si>
    <t>sygnalizacja świetlna/szalet</t>
  </si>
  <si>
    <t>ul. Armii Krajowej</t>
  </si>
  <si>
    <t>PL_ZEOD_1406100397_60</t>
  </si>
  <si>
    <t>09/2082/091</t>
  </si>
  <si>
    <t>140.</t>
  </si>
  <si>
    <t>sygnalizacja świetlna</t>
  </si>
  <si>
    <t>J. Piłsudskiego 47</t>
  </si>
  <si>
    <t>PL_ZEOD_1406100405_83</t>
  </si>
  <si>
    <t>09/7035/001</t>
  </si>
  <si>
    <t>141.</t>
  </si>
  <si>
    <t>Al.. Niepodległości</t>
  </si>
  <si>
    <t>PL_ZEOD_1406148697_64</t>
  </si>
  <si>
    <t>09/7152/023</t>
  </si>
  <si>
    <t>SUMA</t>
  </si>
  <si>
    <t>KOŚMIN OŚW. ULICZNE</t>
  </si>
  <si>
    <t>PL_ZEOD_1406100372_32</t>
  </si>
  <si>
    <t>09/5482/396</t>
  </si>
  <si>
    <t>01358342</t>
  </si>
  <si>
    <t>C12B</t>
  </si>
  <si>
    <t>KOCISZEW OŚW. ULICZNE</t>
  </si>
  <si>
    <t>PL_ZEOD_1406100373_34</t>
  </si>
  <si>
    <t>09/5482/397</t>
  </si>
  <si>
    <t>01433573</t>
  </si>
  <si>
    <t>WORÓW OŚW. ULICZNE</t>
  </si>
  <si>
    <t>PL_ZEOD_1406100374_36</t>
  </si>
  <si>
    <t>09/5482/398</t>
  </si>
  <si>
    <t>0141354</t>
  </si>
  <si>
    <t>UL. LEWICZYŃSKA</t>
  </si>
  <si>
    <t>PL_ZEOD_1406100375_38</t>
  </si>
  <si>
    <t>09/5482/401</t>
  </si>
  <si>
    <t>01433580</t>
  </si>
  <si>
    <t>PL_ZEOD_1406100376_40</t>
  </si>
  <si>
    <t>09/5482/403</t>
  </si>
  <si>
    <t>01433576</t>
  </si>
  <si>
    <t>PABIEROWICE 1</t>
  </si>
  <si>
    <t>PL_ZEOD_1406100377_42</t>
  </si>
  <si>
    <t>09/5482/424</t>
  </si>
  <si>
    <t>83718732</t>
  </si>
  <si>
    <t>PL_ZEOD_1406100378_44</t>
  </si>
  <si>
    <t>09/5482/428</t>
  </si>
  <si>
    <t>83718273</t>
  </si>
  <si>
    <t>PL_ZEOD_1406100379_46</t>
  </si>
  <si>
    <t>09/5482/430</t>
  </si>
  <si>
    <t>83718455</t>
  </si>
  <si>
    <t>MIROWICE UL. PARKOWA</t>
  </si>
  <si>
    <t>PL_ZEOD_1406100380_37</t>
  </si>
  <si>
    <t>09/5482/446</t>
  </si>
  <si>
    <t>83718268</t>
  </si>
  <si>
    <t>GŁUCHÓW UL. SPACEROWA</t>
  </si>
  <si>
    <t>PL_ZEOD_1406100381_39</t>
  </si>
  <si>
    <t>09/5482/448</t>
  </si>
  <si>
    <t>01357597</t>
  </si>
  <si>
    <t>DĘBIE</t>
  </si>
  <si>
    <t>PL_ZEOD_1406100382_41</t>
  </si>
  <si>
    <t>09/5482/450</t>
  </si>
  <si>
    <t>83718448</t>
  </si>
  <si>
    <t>GŁUCHÓW UL. RZECZNA</t>
  </si>
  <si>
    <t>PL_ZEOD_1406100383_43</t>
  </si>
  <si>
    <t>09/5482/452</t>
  </si>
  <si>
    <t>ZALESIE</t>
  </si>
  <si>
    <t>PL_ZEOD_1406100384_45</t>
  </si>
  <si>
    <t>09/5482/454</t>
  </si>
  <si>
    <t>83718361</t>
  </si>
  <si>
    <t>PL_ZEOD_1406100385_47</t>
  </si>
  <si>
    <t>09/5482/456</t>
  </si>
  <si>
    <t>ZALESIE PARCELA</t>
  </si>
  <si>
    <t>PL_ZEOD_1406100386_49</t>
  </si>
  <si>
    <t>09/5482/458</t>
  </si>
  <si>
    <t>WORÓW</t>
  </si>
  <si>
    <t>PL_ZEOD_1406100387_51</t>
  </si>
  <si>
    <t>09/5482/460</t>
  </si>
  <si>
    <t>83905241</t>
  </si>
  <si>
    <t>DUŻY DÓŁ DROGA GM. NR 38</t>
  </si>
  <si>
    <t>PL_ZEOD_1406100388_53</t>
  </si>
  <si>
    <t>09/5482/462</t>
  </si>
  <si>
    <t>PL_ZEOD_1406000077_15</t>
  </si>
  <si>
    <t>07-28</t>
  </si>
  <si>
    <t>URZĄDZENIA TECHNOLOGICZNE</t>
  </si>
  <si>
    <t>PL_ZEOD_1406000678_65</t>
  </si>
  <si>
    <t>27-392</t>
  </si>
  <si>
    <t>50064905</t>
  </si>
  <si>
    <t>C21</t>
  </si>
  <si>
    <t>Plac Wolności 2</t>
  </si>
  <si>
    <t>PL_ZEOD_1406000647_36</t>
  </si>
  <si>
    <t>27-329</t>
  </si>
  <si>
    <t>Przedstacyjna 4/PRZEDSTACYJNA 2</t>
  </si>
  <si>
    <t>PL_ZEOD_1406101232_95</t>
  </si>
  <si>
    <t>09/2170/252</t>
  </si>
  <si>
    <t>G11</t>
  </si>
  <si>
    <t>ŚWIETLICA WIEJSKA</t>
  </si>
  <si>
    <t>PL_ZEOD_1406100402_77</t>
  </si>
  <si>
    <t>09/6315/089</t>
  </si>
  <si>
    <t>1.4 Gmina Grójec  – taryfa G11</t>
  </si>
  <si>
    <t>1.3 Gmina Grójec – taryfa C21</t>
  </si>
  <si>
    <t>1.2 Gmina Grójec  – taryfa C12B</t>
  </si>
  <si>
    <t>1.1 Gmina Grójec – taryfa C11</t>
  </si>
  <si>
    <t>dworzec kolejki wąskotorowej</t>
  </si>
  <si>
    <t>142.</t>
  </si>
  <si>
    <t>Miejsko-Gminny Ośrodek Pomocy Społecznej</t>
  </si>
  <si>
    <t>Ośrodek Pomocy Społecznej</t>
  </si>
  <si>
    <t>Al.. Niepodległości 6a</t>
  </si>
  <si>
    <t>PL_ZEOD_1406101258_25</t>
  </si>
  <si>
    <t>09/2068/121</t>
  </si>
  <si>
    <t>Zespół Administracyjny Placówek Oświatowych</t>
  </si>
  <si>
    <t>adres: ul. Laskowa 8, 05-600 Grójec</t>
  </si>
  <si>
    <t>Biuro</t>
  </si>
  <si>
    <t>ul. Laskowa 8</t>
  </si>
  <si>
    <t>05-600</t>
  </si>
  <si>
    <t>PL_ZEOD_1406100816_26</t>
  </si>
  <si>
    <t>09/2112/053</t>
  </si>
  <si>
    <t>ul. Piłsudskiego 68</t>
  </si>
  <si>
    <t>PL_ZEOD_1406000581_52</t>
  </si>
  <si>
    <t>27-135</t>
  </si>
  <si>
    <t>PSP NR 2</t>
  </si>
  <si>
    <t>PL_ZEOD_1406000597_73</t>
  </si>
  <si>
    <t>27-195</t>
  </si>
  <si>
    <t>PSP NR 3</t>
  </si>
  <si>
    <t>Armii Krajowej 34</t>
  </si>
  <si>
    <t>PL_ZEOD_1406100812_18</t>
  </si>
  <si>
    <t>09/2078/097</t>
  </si>
  <si>
    <t>PSP w Bikówku</t>
  </si>
  <si>
    <t>Bikówek 21</t>
  </si>
  <si>
    <t>Bikówek</t>
  </si>
  <si>
    <t>PL_ZEOD_1406100827_37</t>
  </si>
  <si>
    <t>09/6289/125</t>
  </si>
  <si>
    <t>PSP w Częstoniewie</t>
  </si>
  <si>
    <t>Częstoniew-Kolonia 60</t>
  </si>
  <si>
    <t>Częstoniew-Kolonia</t>
  </si>
  <si>
    <t>PL_ZEOD_1406100829_41</t>
  </si>
  <si>
    <t>09/6167/127</t>
  </si>
  <si>
    <t>PSP w Lesznowoli</t>
  </si>
  <si>
    <t>ul. Szkolna 1</t>
  </si>
  <si>
    <t>Lesznowola</t>
  </si>
  <si>
    <t>PL_ZEOD_1406000837_43</t>
  </si>
  <si>
    <t>27-450</t>
  </si>
  <si>
    <t>Budynek szkoły</t>
  </si>
  <si>
    <t>ul. Polna 17</t>
  </si>
  <si>
    <t>PL_ZEOD_1406100813_20</t>
  </si>
  <si>
    <t>PP NR 1</t>
  </si>
  <si>
    <t>Budynek przedszkola</t>
  </si>
  <si>
    <t>ul. Laskowa 6</t>
  </si>
  <si>
    <t>PL_ZEOD_1406100815_24</t>
  </si>
  <si>
    <t>09/2112/037</t>
  </si>
  <si>
    <t>PP NR 2</t>
  </si>
  <si>
    <t>ul. Orzeszkowej 54</t>
  </si>
  <si>
    <t>PL_ZEOD_1406000835_39</t>
  </si>
  <si>
    <t>27-448</t>
  </si>
  <si>
    <t>PP NR 4</t>
  </si>
  <si>
    <t>ul. Okrężna 1a</t>
  </si>
  <si>
    <t>PL_ZEOD_1406000095_29</t>
  </si>
  <si>
    <t>07-63</t>
  </si>
  <si>
    <t>ul. Szpitalna 12</t>
  </si>
  <si>
    <t>PL_ZEOD_1406000292_39</t>
  </si>
  <si>
    <t>07-536</t>
  </si>
  <si>
    <t>PSP Bikówek</t>
  </si>
  <si>
    <t>PL_ZEOD_1406100828_39</t>
  </si>
  <si>
    <t>09/6289/141</t>
  </si>
  <si>
    <t>1.1. Miejsko-Gminny Ośrodek Pomocy Społecznej</t>
  </si>
  <si>
    <t>1.2. Zespół Administracyjny Placówek Oświatowych</t>
  </si>
  <si>
    <t>1.3. Publiczna Szkoła Podstawowa nr 1</t>
  </si>
  <si>
    <t>adres: ul. Piłsudskiego 68, 05-600 Grójec</t>
  </si>
  <si>
    <t>PSP NR 1</t>
  </si>
  <si>
    <t>1.4. Publiczna Szkoła Podstawowa nr 2</t>
  </si>
  <si>
    <t>1.5. Publiczna Szkoła Podstawowa nr 3</t>
  </si>
  <si>
    <t>1.6. Publiczna Szkoła Podstawowa w Bikówku</t>
  </si>
  <si>
    <t>1.7. Publiczna Szkoła Podstawowa w Częstoniewie</t>
  </si>
  <si>
    <t>1.8. Publiczna Szkoła Podstawowa w Lesznowoli</t>
  </si>
  <si>
    <t>Publiczna Szkoła Podstawowa w Bikówku, NIP:7971444476 REGON: 000777036</t>
  </si>
  <si>
    <t>Publiczne Przedszkole Nr 1, NIP: 7972055529, REGON: 362027317</t>
  </si>
  <si>
    <t>adres: ul. Armii Krajowej 34, 05-600 Grójec</t>
  </si>
  <si>
    <t>adres: Bikówek 21, 05-600 Grójec</t>
  </si>
  <si>
    <t>adres: Częstoniew-Kolonia 60, 05-600 Grójec</t>
  </si>
  <si>
    <t>adres: ul. Szkolna 1 Lesznowola, 05-600 Grójec</t>
  </si>
  <si>
    <t>adres: ul. Laskowa 6, 05-600 Grójec</t>
  </si>
  <si>
    <t>adres: ul. Orzeszkowej 54, 05-600 Grójec</t>
  </si>
  <si>
    <t>adres: ul. Okrężna 1A, ul. Szpitalna 12, 05-600 Grójec</t>
  </si>
  <si>
    <t>Publiczne Przedszkole Nr 4, NIP: 7972034473, REGON: 142655432</t>
  </si>
  <si>
    <t>adres: ul. Laskowa 17, 05-600 Grójec</t>
  </si>
  <si>
    <t>Kryta Pływalnia</t>
  </si>
  <si>
    <t>PL_ZEOD_1406000553_29</t>
  </si>
  <si>
    <t>27-44</t>
  </si>
  <si>
    <t>C22B</t>
  </si>
  <si>
    <t>Drogowców</t>
  </si>
  <si>
    <t>Lodowisko Sezonowe "Biały Orlik"</t>
  </si>
  <si>
    <t>Piłsudskiego</t>
  </si>
  <si>
    <t>PL_ZEOD_1406000854_55</t>
  </si>
  <si>
    <t>27-435</t>
  </si>
  <si>
    <t>Oświetlenie Boiska Treningowego</t>
  </si>
  <si>
    <t>Laskowa 17</t>
  </si>
  <si>
    <t>PL_ZEOD_1406000014_55</t>
  </si>
  <si>
    <t>27-444</t>
  </si>
  <si>
    <t>PL_ZEOD_1406000094_27</t>
  </si>
  <si>
    <t>07-60</t>
  </si>
  <si>
    <t>Kryta Pływalnia - zasilanie rezer.</t>
  </si>
  <si>
    <t>PL_ZEOD_1406000104_54</t>
  </si>
  <si>
    <t>07-89</t>
  </si>
  <si>
    <t>Nocna C12B</t>
  </si>
  <si>
    <t>adres: ul. Szpitalna 12, 05-600 Grójec</t>
  </si>
  <si>
    <t>Budynek</t>
  </si>
  <si>
    <t>09/2076/004</t>
  </si>
  <si>
    <t>PL_ZEOD_1406101271_29</t>
  </si>
  <si>
    <t>09/2076/184</t>
  </si>
  <si>
    <t>Ochotnicza Straż Pożarna w Grójcu, NIP: 7971846594, REGON: 672758995</t>
  </si>
  <si>
    <t>Budynek szkoły po gimnazjum</t>
  </si>
  <si>
    <t>Publiczna Szkoła Podstawowa Nr 3, NIP: 7971450933, Regon: 000772702</t>
  </si>
  <si>
    <t>1.9. Publiczne Przedszkole Nr 1</t>
  </si>
  <si>
    <t>1.10. Publiczne Przedszkole Nr 2</t>
  </si>
  <si>
    <t>1.11. Publiczne Przedszkole Nr 4</t>
  </si>
  <si>
    <t>1.12. Grójecki Ośrodek Sportu " Mazowsze"</t>
  </si>
  <si>
    <t>1.13. Ochotnicza Straż Pożarna</t>
  </si>
  <si>
    <t>Publiczne Przedszkole Nr 2, NIP: 7972034496, Regon: 142655290</t>
  </si>
  <si>
    <t>Publiczna Szkoła Podstawowa Nr 1 NIP: 7971444453, Regon: 000772659</t>
  </si>
  <si>
    <t>Publiczna Szkoła Podstawowa Nr 2, NIP: 7971798323, Regon: 000772719</t>
  </si>
  <si>
    <t>Grójecki Ośrodek Sportu "Mazowsze" NIP: 7970007153, REGON: 00033096700000</t>
  </si>
  <si>
    <t>Publiczna Szkoła Podstawowa w Częstoniewie, NIP: 7971308537, REGON: P-0007726889096717358-3-791-67-573</t>
  </si>
  <si>
    <t>Miejsko-Gminna Biblioteka Publiczna, NIP: 7971947958, REGON: 140811572</t>
  </si>
  <si>
    <t>Miejsko-Gminna Biblioteka Publiczna</t>
  </si>
  <si>
    <t>09/2070/302</t>
  </si>
  <si>
    <t>1.14. Miejsko-Gminna Biblioteka Publiczna</t>
  </si>
  <si>
    <t>adres: al. Niepodległości 20, 05-600 Grójec</t>
  </si>
  <si>
    <t>zmiana sprzedawcy</t>
  </si>
  <si>
    <t>kolejna</t>
  </si>
  <si>
    <t>agregat</t>
  </si>
  <si>
    <t>Oświetlenie zewnętrzne</t>
  </si>
  <si>
    <t>Warsztaty-GOS Mazowsze</t>
  </si>
  <si>
    <t>zasilanie rezerwowe</t>
  </si>
  <si>
    <t>adres: al. Niepodległości 6A, 05-600 Grójec</t>
  </si>
  <si>
    <t>Hala Sportowa</t>
  </si>
  <si>
    <t>budynek</t>
  </si>
  <si>
    <t>Sportowa 16</t>
  </si>
  <si>
    <t>PL_ZEOD_1406000479_51</t>
  </si>
  <si>
    <t>07-940</t>
  </si>
  <si>
    <t>Miejsko-Gminny Ośrodek Pomocy Społecznej , NIP: 7971386230, Regon 670742688</t>
  </si>
  <si>
    <t>1.15. Grójecki Ośrodek Kultury</t>
  </si>
  <si>
    <t>Grójecki Ośrodek Kultury</t>
  </si>
  <si>
    <t>Kino</t>
  </si>
  <si>
    <t>Piłsudskiego 3</t>
  </si>
  <si>
    <t>adres: ul. Piłsudskiego 3, 05-600 Grójec</t>
  </si>
  <si>
    <t>PL_ZEOD_1406100409_91</t>
  </si>
  <si>
    <t>07-1 132</t>
  </si>
  <si>
    <t>Ogródek Jordanowski</t>
  </si>
  <si>
    <t>PL_ZEOD_1406100410_82</t>
  </si>
  <si>
    <t>09/2074072</t>
  </si>
  <si>
    <t>Zespół Administracyjny Placówek Oświatowych, NIP: 7971290085, REGON: 670690690</t>
  </si>
  <si>
    <t>Publiczna Szkoła Podstawowa w Lesznowoli, NIP: 7971861866, REGON: 000772694</t>
  </si>
  <si>
    <t>Grójecki Ośrodek Kultury, NIP 7971478191: , REGON: 670061304</t>
  </si>
  <si>
    <t>29427292</t>
  </si>
  <si>
    <t>83906457</t>
  </si>
  <si>
    <t>zmiana sprzedacy</t>
  </si>
  <si>
    <t>kolejna</t>
  </si>
  <si>
    <t>Zmiana sprzedawcy</t>
  </si>
  <si>
    <t>adres: ul. Polna 17A, 05-600 Grójec</t>
  </si>
  <si>
    <t>ul. Polna 17A</t>
  </si>
  <si>
    <t>Budynki</t>
  </si>
  <si>
    <t>PL_ZEOD_1406101270_27</t>
  </si>
  <si>
    <t>al. Niepodległości 20</t>
  </si>
  <si>
    <t>00065282</t>
  </si>
  <si>
    <t>PL_ZEOD_1406100299_56</t>
  </si>
  <si>
    <t>31625936</t>
  </si>
  <si>
    <t>83719258</t>
  </si>
  <si>
    <t>83900757</t>
  </si>
  <si>
    <t>Szczęsna ul. Jeżynowa</t>
  </si>
  <si>
    <t>8390779</t>
  </si>
  <si>
    <t>83905663</t>
  </si>
  <si>
    <t>89210418</t>
  </si>
  <si>
    <t>28503516</t>
  </si>
  <si>
    <t>143.</t>
  </si>
  <si>
    <t>Krobów ul. Zakładowa</t>
  </si>
  <si>
    <t>Dębie</t>
  </si>
  <si>
    <t>145.</t>
  </si>
  <si>
    <t>Załącznik nr 1 do SIWZ, arkusz 1</t>
  </si>
  <si>
    <t>Załącznik nr 1 do SIWZ, arkusz 2</t>
  </si>
  <si>
    <t>Suma szacowanego zużycia energii [kWh] w okresie od 01.01.2020 r. do  31.12.2020 r.</t>
  </si>
  <si>
    <t>PL_ZEOD_1406149707_98</t>
  </si>
  <si>
    <t>PL_ZEOD_1406149909_18</t>
  </si>
  <si>
    <t>146.</t>
  </si>
  <si>
    <t>Kobylin dz. 61/9 , dz. 61/11</t>
  </si>
  <si>
    <t>PL_ZEOD_1406150164_41</t>
  </si>
  <si>
    <t>Częstoniew Kolonia</t>
  </si>
  <si>
    <t>PL_ZEOD_1406151060_32</t>
  </si>
  <si>
    <t>PL_ZEOD_1406149910_09</t>
  </si>
  <si>
    <t>Suma szacowanego zużycia energii na okres 12 miesięcy</t>
  </si>
  <si>
    <t>PL_ZEOD_1406103300_86</t>
  </si>
  <si>
    <t xml:space="preserve">Budynek </t>
  </si>
  <si>
    <t>Szpitalna 12</t>
  </si>
  <si>
    <t>PL_ZEOD_1406100811_16</t>
  </si>
  <si>
    <t>PL_ZEOD_1406000804_13</t>
  </si>
  <si>
    <t xml:space="preserve">Laskowa </t>
  </si>
  <si>
    <r>
      <t xml:space="preserve">Szacunkowe zapotrzebowanie energii elektrycznej dla powyższych obiektów </t>
    </r>
    <r>
      <rPr>
        <b/>
        <sz val="7"/>
        <color rgb="FF000000"/>
        <rFont val="Liberation Sans"/>
        <family val="2"/>
        <charset val="238"/>
      </rPr>
      <t>w okresie od 01.01.2020 r. do 31.12.2020 r. w</t>
    </r>
    <r>
      <rPr>
        <b/>
        <sz val="7"/>
        <rFont val="Liberation Sans"/>
        <family val="2"/>
        <charset val="238"/>
      </rPr>
      <t>ynosi 886 064 kWh.</t>
    </r>
  </si>
  <si>
    <r>
      <t xml:space="preserve">Szacunkowe zapotrzebowanie energii elektrycznej dla powyższych obiektów </t>
    </r>
    <r>
      <rPr>
        <b/>
        <sz val="6"/>
        <rFont val="Arial"/>
        <family val="2"/>
        <charset val="238"/>
      </rPr>
      <t>w okresie od 01.01.2020 r. do 31.12.2020 r. wynosi 2 086 876 kWh.</t>
    </r>
  </si>
  <si>
    <t>93769661</t>
  </si>
  <si>
    <t>9338707</t>
  </si>
  <si>
    <t>92044711</t>
  </si>
  <si>
    <t>83900762</t>
  </si>
  <si>
    <t>92044784</t>
  </si>
  <si>
    <t>KOŚMIN WIEŚ</t>
  </si>
  <si>
    <t>SZCZĘSNA 1</t>
  </si>
  <si>
    <t>31684193</t>
  </si>
  <si>
    <t>KOBYLIN 1</t>
  </si>
  <si>
    <t>DĘBIE 2</t>
  </si>
  <si>
    <t>DUŻY DÓŁ 3</t>
  </si>
  <si>
    <t>CZĘSTONIEW A</t>
  </si>
  <si>
    <t>CZĘSTONIEW B</t>
  </si>
  <si>
    <t>GOŚCIEŃCZYCE 4</t>
  </si>
  <si>
    <t>31662144</t>
  </si>
  <si>
    <t>92044808</t>
  </si>
  <si>
    <t>BIKÓWEK 1</t>
  </si>
  <si>
    <t xml:space="preserve">SZCZĘSNA, ul. Rabatowa </t>
  </si>
  <si>
    <t>ŻYRÓWEK 1</t>
  </si>
  <si>
    <t>NOWE GOŚCIEŃCZYCE 2</t>
  </si>
  <si>
    <t>GOŚCIEŃCZYCE 1</t>
  </si>
  <si>
    <t>92044781</t>
  </si>
  <si>
    <t>93769683</t>
  </si>
  <si>
    <t>91044890</t>
  </si>
  <si>
    <t>91349486</t>
  </si>
  <si>
    <t>93769660</t>
  </si>
  <si>
    <t>93769686</t>
  </si>
  <si>
    <t>93769647</t>
  </si>
  <si>
    <t>93769655</t>
  </si>
  <si>
    <t>93769662</t>
  </si>
</sst>
</file>

<file path=xl/styles.xml><?xml version="1.0" encoding="utf-8"?>
<styleSheet xmlns="http://schemas.openxmlformats.org/spreadsheetml/2006/main">
  <numFmts count="2">
    <numFmt numFmtId="164" formatCode="d&quot;.&quot;mm&quot;.&quot;yyyy"/>
    <numFmt numFmtId="165" formatCode="dd&quot;.&quot;mm&quot;.&quot;yyyy"/>
  </numFmts>
  <fonts count="38">
    <font>
      <sz val="11"/>
      <color theme="1"/>
      <name val="Calibri"/>
      <family val="2"/>
      <charset val="238"/>
      <scheme val="minor"/>
    </font>
    <font>
      <sz val="6"/>
      <color rgb="FF000000"/>
      <name val="Liberation Sans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rgb="FF000000"/>
      <name val="Liberation San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Liberation Sans"/>
      <family val="2"/>
      <charset val="238"/>
    </font>
    <font>
      <b/>
      <sz val="8"/>
      <color theme="1"/>
      <name val="Calibri"/>
      <family val="2"/>
      <charset val="238"/>
      <scheme val="minor"/>
    </font>
    <font>
      <sz val="6"/>
      <name val="Liberation Sans"/>
      <family val="2"/>
      <charset val="238"/>
    </font>
    <font>
      <b/>
      <sz val="6"/>
      <name val="Liberation Sans"/>
      <family val="2"/>
      <charset val="238"/>
    </font>
    <font>
      <b/>
      <sz val="7"/>
      <name val="Liberation Sans"/>
      <family val="2"/>
      <charset val="238"/>
    </font>
    <font>
      <b/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rgb="FF000000"/>
      <name val="Liberation Sans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Liberation Sans"/>
      <charset val="238"/>
    </font>
    <font>
      <b/>
      <sz val="9"/>
      <name val="Liberation Sans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Liberation Sans"/>
      <family val="2"/>
      <charset val="238"/>
    </font>
    <font>
      <sz val="7"/>
      <name val="Liberation Sans"/>
      <family val="2"/>
      <charset val="238"/>
    </font>
    <font>
      <sz val="7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rgb="FF2B579A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7E7E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2B579A"/>
      </right>
      <top/>
      <bottom style="medium">
        <color rgb="FF2B57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B2B2B2"/>
      </bottom>
      <diagonal/>
    </border>
  </borders>
  <cellStyleXfs count="4">
    <xf numFmtId="0" fontId="0" fillId="0" borderId="0"/>
    <xf numFmtId="0" fontId="4" fillId="2" borderId="1" applyNumberFormat="0" applyFont="0" applyAlignment="0" applyProtection="0"/>
    <xf numFmtId="0" fontId="4" fillId="0" borderId="0"/>
    <xf numFmtId="0" fontId="35" fillId="3" borderId="2">
      <alignment horizontal="center" vertical="center"/>
    </xf>
  </cellStyleXfs>
  <cellXfs count="131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4" fillId="0" borderId="0" xfId="0" applyNumberFormat="1" applyFont="1"/>
    <xf numFmtId="0" fontId="14" fillId="0" borderId="0" xfId="0" applyFont="1"/>
    <xf numFmtId="1" fontId="15" fillId="0" borderId="0" xfId="0" applyNumberFormat="1" applyFont="1"/>
    <xf numFmtId="0" fontId="1" fillId="2" borderId="1" xfId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6" borderId="0" xfId="0" applyFont="1" applyFill="1"/>
    <xf numFmtId="0" fontId="0" fillId="7" borderId="0" xfId="0" applyFill="1"/>
    <xf numFmtId="0" fontId="0" fillId="8" borderId="0" xfId="0" applyFill="1"/>
    <xf numFmtId="165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1" fontId="9" fillId="0" borderId="3" xfId="0" applyNumberFormat="1" applyFont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49" fontId="23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164" fontId="22" fillId="6" borderId="3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 shrinkToFit="1"/>
    </xf>
    <xf numFmtId="165" fontId="7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5" fontId="20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Border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14" fillId="0" borderId="0" xfId="0" applyFont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49" fontId="29" fillId="2" borderId="1" xfId="1" applyNumberFormat="1" applyFont="1" applyFill="1" applyBorder="1" applyAlignment="1">
      <alignment horizontal="center" vertical="center" wrapText="1"/>
    </xf>
    <xf numFmtId="1" fontId="30" fillId="2" borderId="1" xfId="1" applyNumberFormat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165" fontId="29" fillId="0" borderId="3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1" fontId="34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 shrinkToFit="1"/>
    </xf>
    <xf numFmtId="0" fontId="34" fillId="0" borderId="3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36" fillId="0" borderId="0" xfId="0" applyFont="1" applyFill="1"/>
    <xf numFmtId="0" fontId="36" fillId="0" borderId="0" xfId="0" applyFont="1"/>
    <xf numFmtId="0" fontId="30" fillId="0" borderId="3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8" fillId="0" borderId="5" xfId="0" applyNumberFormat="1" applyFont="1" applyFill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2" fillId="8" borderId="3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10" borderId="3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</cellXfs>
  <cellStyles count="4">
    <cellStyle name="ConditionalFormatStyle" xfId="2"/>
    <cellStyle name="HeaderStyle" xfId="3"/>
    <cellStyle name="Normalny" xfId="0" builtinId="0"/>
    <cellStyle name="Uwag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3"/>
  <sheetViews>
    <sheetView tabSelected="1" topLeftCell="A13" zoomScale="130" workbookViewId="0">
      <selection activeCell="G17" sqref="G17"/>
    </sheetView>
  </sheetViews>
  <sheetFormatPr defaultRowHeight="15"/>
  <cols>
    <col min="1" max="1" width="4.28515625" customWidth="1"/>
    <col min="2" max="2" width="6.42578125" customWidth="1"/>
    <col min="3" max="3" width="8" customWidth="1"/>
    <col min="4" max="4" width="15.42578125" customWidth="1"/>
    <col min="5" max="5" width="5.42578125" customWidth="1"/>
    <col min="6" max="6" width="7.42578125" customWidth="1"/>
    <col min="7" max="7" width="13.7109375" customWidth="1"/>
    <col min="8" max="8" width="7.85546875" hidden="1" customWidth="1"/>
    <col min="9" max="9" width="7.42578125" customWidth="1"/>
    <col min="10" max="10" width="5" customWidth="1"/>
    <col min="11" max="11" width="4.7109375" customWidth="1"/>
    <col min="12" max="12" width="9.42578125" customWidth="1"/>
    <col min="13" max="13" width="7.140625" customWidth="1"/>
    <col min="14" max="14" width="14.42578125" customWidth="1"/>
    <col min="15" max="15" width="16.28515625" customWidth="1"/>
  </cols>
  <sheetData>
    <row r="1" spans="1:17">
      <c r="A1" s="104" t="s">
        <v>848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31"/>
      <c r="Q1" s="31"/>
    </row>
    <row r="2" spans="1:17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26"/>
      <c r="Q2" s="27"/>
    </row>
    <row r="3" spans="1:17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28"/>
      <c r="Q3" s="27"/>
    </row>
    <row r="4" spans="1:17">
      <c r="A4" s="106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26"/>
      <c r="Q4" s="27"/>
    </row>
    <row r="5" spans="1:17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26"/>
      <c r="Q5" s="27"/>
    </row>
    <row r="6" spans="1:17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28"/>
      <c r="Q6" s="27"/>
    </row>
    <row r="7" spans="1:17">
      <c r="A7" s="110" t="s">
        <v>867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26"/>
      <c r="Q7" s="27"/>
    </row>
    <row r="8" spans="1:17">
      <c r="A8" s="112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26"/>
      <c r="Q8" s="27"/>
    </row>
    <row r="9" spans="1:17">
      <c r="A9" s="112" t="s">
        <v>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26"/>
      <c r="Q9" s="27"/>
    </row>
    <row r="10" spans="1:17">
      <c r="A10" s="112" t="s">
        <v>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26"/>
      <c r="Q10" s="27"/>
    </row>
    <row r="11" spans="1:17">
      <c r="A11" s="114" t="s">
        <v>673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29"/>
      <c r="Q11" s="30"/>
    </row>
    <row r="12" spans="1:17" ht="60" customHeight="1">
      <c r="A12" s="71" t="s">
        <v>6</v>
      </c>
      <c r="B12" s="71" t="s">
        <v>7</v>
      </c>
      <c r="C12" s="71" t="s">
        <v>8</v>
      </c>
      <c r="D12" s="71" t="s">
        <v>9</v>
      </c>
      <c r="E12" s="71" t="s">
        <v>10</v>
      </c>
      <c r="F12" s="71" t="s">
        <v>11</v>
      </c>
      <c r="G12" s="71" t="s">
        <v>12</v>
      </c>
      <c r="H12" s="71" t="s">
        <v>13</v>
      </c>
      <c r="I12" s="72" t="s">
        <v>14</v>
      </c>
      <c r="J12" s="71" t="s">
        <v>15</v>
      </c>
      <c r="K12" s="71" t="s">
        <v>16</v>
      </c>
      <c r="L12" s="71" t="s">
        <v>17</v>
      </c>
      <c r="M12" s="71" t="s">
        <v>798</v>
      </c>
      <c r="N12" s="73" t="s">
        <v>850</v>
      </c>
      <c r="O12" s="74" t="s">
        <v>18</v>
      </c>
    </row>
    <row r="13" spans="1:17" ht="16.5">
      <c r="A13" s="75" t="s">
        <v>19</v>
      </c>
      <c r="B13" s="75" t="s">
        <v>20</v>
      </c>
      <c r="C13" s="75" t="s">
        <v>21</v>
      </c>
      <c r="D13" s="75" t="s">
        <v>22</v>
      </c>
      <c r="E13" s="75" t="s">
        <v>23</v>
      </c>
      <c r="F13" s="75" t="s">
        <v>24</v>
      </c>
      <c r="G13" s="75" t="s">
        <v>25</v>
      </c>
      <c r="H13" s="75" t="s">
        <v>26</v>
      </c>
      <c r="I13" s="76">
        <v>15339700</v>
      </c>
      <c r="J13" s="75" t="s">
        <v>27</v>
      </c>
      <c r="K13" s="75">
        <v>12</v>
      </c>
      <c r="L13" s="77">
        <v>43831</v>
      </c>
      <c r="M13" s="77" t="s">
        <v>799</v>
      </c>
      <c r="N13" s="78">
        <v>15572</v>
      </c>
      <c r="O13" s="75" t="s">
        <v>28</v>
      </c>
    </row>
    <row r="14" spans="1:17" ht="16.5">
      <c r="A14" s="75" t="s">
        <v>29</v>
      </c>
      <c r="B14" s="75" t="s">
        <v>20</v>
      </c>
      <c r="C14" s="75" t="s">
        <v>21</v>
      </c>
      <c r="D14" s="75" t="s">
        <v>30</v>
      </c>
      <c r="E14" s="75" t="s">
        <v>23</v>
      </c>
      <c r="F14" s="75" t="s">
        <v>24</v>
      </c>
      <c r="G14" s="75" t="s">
        <v>31</v>
      </c>
      <c r="H14" s="75" t="s">
        <v>32</v>
      </c>
      <c r="I14" s="76">
        <v>30072162</v>
      </c>
      <c r="J14" s="75" t="s">
        <v>27</v>
      </c>
      <c r="K14" s="75">
        <v>4</v>
      </c>
      <c r="L14" s="77">
        <v>43831</v>
      </c>
      <c r="M14" s="77" t="s">
        <v>799</v>
      </c>
      <c r="N14" s="78">
        <v>13034</v>
      </c>
      <c r="O14" s="75" t="s">
        <v>28</v>
      </c>
    </row>
    <row r="15" spans="1:17" ht="16.5">
      <c r="A15" s="75" t="s">
        <v>33</v>
      </c>
      <c r="B15" s="75" t="s">
        <v>20</v>
      </c>
      <c r="C15" s="75" t="s">
        <v>21</v>
      </c>
      <c r="D15" s="75" t="s">
        <v>34</v>
      </c>
      <c r="E15" s="75" t="s">
        <v>23</v>
      </c>
      <c r="F15" s="75" t="s">
        <v>24</v>
      </c>
      <c r="G15" s="75" t="s">
        <v>35</v>
      </c>
      <c r="H15" s="75" t="s">
        <v>36</v>
      </c>
      <c r="I15" s="76" t="s">
        <v>824</v>
      </c>
      <c r="J15" s="75" t="s">
        <v>27</v>
      </c>
      <c r="K15" s="75">
        <v>4</v>
      </c>
      <c r="L15" s="77">
        <v>43831</v>
      </c>
      <c r="M15" s="77" t="s">
        <v>799</v>
      </c>
      <c r="N15" s="78">
        <v>15038</v>
      </c>
      <c r="O15" s="75" t="s">
        <v>28</v>
      </c>
    </row>
    <row r="16" spans="1:17" ht="16.5">
      <c r="A16" s="75" t="s">
        <v>37</v>
      </c>
      <c r="B16" s="75" t="s">
        <v>20</v>
      </c>
      <c r="C16" s="75" t="s">
        <v>21</v>
      </c>
      <c r="D16" s="75" t="s">
        <v>38</v>
      </c>
      <c r="E16" s="75" t="s">
        <v>23</v>
      </c>
      <c r="F16" s="75" t="s">
        <v>24</v>
      </c>
      <c r="G16" s="75" t="s">
        <v>39</v>
      </c>
      <c r="H16" s="75" t="s">
        <v>40</v>
      </c>
      <c r="I16" s="76">
        <v>7741630</v>
      </c>
      <c r="J16" s="75" t="s">
        <v>27</v>
      </c>
      <c r="K16" s="75">
        <v>12</v>
      </c>
      <c r="L16" s="77">
        <v>43831</v>
      </c>
      <c r="M16" s="77" t="s">
        <v>799</v>
      </c>
      <c r="N16" s="78">
        <v>14414</v>
      </c>
      <c r="O16" s="75" t="s">
        <v>28</v>
      </c>
    </row>
    <row r="17" spans="1:15" ht="16.5">
      <c r="A17" s="75" t="s">
        <v>41</v>
      </c>
      <c r="B17" s="75" t="s">
        <v>20</v>
      </c>
      <c r="C17" s="75" t="s">
        <v>21</v>
      </c>
      <c r="D17" s="75" t="s">
        <v>42</v>
      </c>
      <c r="E17" s="75" t="s">
        <v>23</v>
      </c>
      <c r="F17" s="75" t="s">
        <v>24</v>
      </c>
      <c r="G17" s="75" t="s">
        <v>835</v>
      </c>
      <c r="H17" s="75" t="s">
        <v>43</v>
      </c>
      <c r="I17" s="76" t="s">
        <v>868</v>
      </c>
      <c r="J17" s="75" t="s">
        <v>27</v>
      </c>
      <c r="K17" s="75">
        <v>12</v>
      </c>
      <c r="L17" s="77">
        <v>43831</v>
      </c>
      <c r="M17" s="77" t="s">
        <v>799</v>
      </c>
      <c r="N17" s="78">
        <v>20398</v>
      </c>
      <c r="O17" s="75" t="s">
        <v>28</v>
      </c>
    </row>
    <row r="18" spans="1:15" ht="16.5">
      <c r="A18" s="75" t="s">
        <v>44</v>
      </c>
      <c r="B18" s="75" t="s">
        <v>20</v>
      </c>
      <c r="C18" s="75" t="s">
        <v>21</v>
      </c>
      <c r="D18" s="75" t="s">
        <v>45</v>
      </c>
      <c r="E18" s="75" t="s">
        <v>23</v>
      </c>
      <c r="F18" s="75" t="s">
        <v>24</v>
      </c>
      <c r="G18" s="75" t="s">
        <v>46</v>
      </c>
      <c r="H18" s="75" t="s">
        <v>47</v>
      </c>
      <c r="I18" s="76">
        <v>30908766</v>
      </c>
      <c r="J18" s="75" t="s">
        <v>27</v>
      </c>
      <c r="K18" s="75">
        <v>4</v>
      </c>
      <c r="L18" s="77">
        <v>43831</v>
      </c>
      <c r="M18" s="77" t="s">
        <v>799</v>
      </c>
      <c r="N18" s="78">
        <v>230</v>
      </c>
      <c r="O18" s="75" t="s">
        <v>28</v>
      </c>
    </row>
    <row r="19" spans="1:15" ht="16.5">
      <c r="A19" s="75" t="s">
        <v>48</v>
      </c>
      <c r="B19" s="75" t="s">
        <v>20</v>
      </c>
      <c r="C19" s="75" t="s">
        <v>21</v>
      </c>
      <c r="D19" s="75" t="s">
        <v>49</v>
      </c>
      <c r="E19" s="75" t="s">
        <v>23</v>
      </c>
      <c r="F19" s="75" t="s">
        <v>24</v>
      </c>
      <c r="G19" s="75" t="s">
        <v>50</v>
      </c>
      <c r="H19" s="75" t="s">
        <v>51</v>
      </c>
      <c r="I19" s="76">
        <v>31552763</v>
      </c>
      <c r="J19" s="75" t="s">
        <v>27</v>
      </c>
      <c r="K19" s="75">
        <v>4</v>
      </c>
      <c r="L19" s="77">
        <v>43831</v>
      </c>
      <c r="M19" s="77" t="s">
        <v>799</v>
      </c>
      <c r="N19" s="78">
        <v>8697</v>
      </c>
      <c r="O19" s="75" t="s">
        <v>28</v>
      </c>
    </row>
    <row r="20" spans="1:15" ht="16.5">
      <c r="A20" s="75" t="s">
        <v>52</v>
      </c>
      <c r="B20" s="75" t="s">
        <v>20</v>
      </c>
      <c r="C20" s="75" t="s">
        <v>21</v>
      </c>
      <c r="D20" s="75" t="s">
        <v>53</v>
      </c>
      <c r="E20" s="75" t="s">
        <v>23</v>
      </c>
      <c r="F20" s="75" t="s">
        <v>24</v>
      </c>
      <c r="G20" s="75" t="s">
        <v>54</v>
      </c>
      <c r="H20" s="75" t="s">
        <v>55</v>
      </c>
      <c r="I20" s="76">
        <v>30572107</v>
      </c>
      <c r="J20" s="75" t="s">
        <v>27</v>
      </c>
      <c r="K20" s="75">
        <v>5</v>
      </c>
      <c r="L20" s="77">
        <v>43831</v>
      </c>
      <c r="M20" s="77" t="s">
        <v>799</v>
      </c>
      <c r="N20" s="78">
        <v>10026</v>
      </c>
      <c r="O20" s="75" t="s">
        <v>28</v>
      </c>
    </row>
    <row r="21" spans="1:15" ht="16.5">
      <c r="A21" s="75" t="s">
        <v>56</v>
      </c>
      <c r="B21" s="75" t="s">
        <v>20</v>
      </c>
      <c r="C21" s="75" t="s">
        <v>21</v>
      </c>
      <c r="D21" s="75" t="s">
        <v>57</v>
      </c>
      <c r="E21" s="75" t="s">
        <v>23</v>
      </c>
      <c r="F21" s="75" t="s">
        <v>24</v>
      </c>
      <c r="G21" s="75" t="s">
        <v>58</v>
      </c>
      <c r="H21" s="75" t="s">
        <v>59</v>
      </c>
      <c r="I21" s="76" t="s">
        <v>869</v>
      </c>
      <c r="J21" s="75" t="s">
        <v>27</v>
      </c>
      <c r="K21" s="75">
        <v>11</v>
      </c>
      <c r="L21" s="77">
        <v>43831</v>
      </c>
      <c r="M21" s="77" t="s">
        <v>799</v>
      </c>
      <c r="N21" s="78">
        <v>15381</v>
      </c>
      <c r="O21" s="75" t="s">
        <v>28</v>
      </c>
    </row>
    <row r="22" spans="1:15" ht="16.5">
      <c r="A22" s="75" t="s">
        <v>60</v>
      </c>
      <c r="B22" s="75" t="s">
        <v>20</v>
      </c>
      <c r="C22" s="75" t="s">
        <v>21</v>
      </c>
      <c r="D22" s="75" t="s">
        <v>61</v>
      </c>
      <c r="E22" s="75" t="s">
        <v>23</v>
      </c>
      <c r="F22" s="75" t="s">
        <v>24</v>
      </c>
      <c r="G22" s="75" t="s">
        <v>62</v>
      </c>
      <c r="H22" s="75" t="s">
        <v>63</v>
      </c>
      <c r="I22" s="76">
        <v>15021431</v>
      </c>
      <c r="J22" s="75" t="s">
        <v>27</v>
      </c>
      <c r="K22" s="75">
        <v>12</v>
      </c>
      <c r="L22" s="77">
        <v>43831</v>
      </c>
      <c r="M22" s="77" t="s">
        <v>799</v>
      </c>
      <c r="N22" s="78">
        <v>20296</v>
      </c>
      <c r="O22" s="75" t="s">
        <v>28</v>
      </c>
    </row>
    <row r="23" spans="1:15" ht="16.5">
      <c r="A23" s="75" t="s">
        <v>64</v>
      </c>
      <c r="B23" s="75" t="s">
        <v>20</v>
      </c>
      <c r="C23" s="75" t="s">
        <v>21</v>
      </c>
      <c r="D23" s="75" t="s">
        <v>65</v>
      </c>
      <c r="E23" s="75" t="s">
        <v>23</v>
      </c>
      <c r="F23" s="75" t="s">
        <v>24</v>
      </c>
      <c r="G23" s="75" t="s">
        <v>66</v>
      </c>
      <c r="H23" s="75" t="s">
        <v>67</v>
      </c>
      <c r="I23" s="76">
        <v>31615359</v>
      </c>
      <c r="J23" s="75" t="s">
        <v>27</v>
      </c>
      <c r="K23" s="75">
        <v>4</v>
      </c>
      <c r="L23" s="77">
        <v>43831</v>
      </c>
      <c r="M23" s="77" t="s">
        <v>799</v>
      </c>
      <c r="N23" s="78">
        <v>7290</v>
      </c>
      <c r="O23" s="75" t="s">
        <v>28</v>
      </c>
    </row>
    <row r="24" spans="1:15" ht="16.5">
      <c r="A24" s="75" t="s">
        <v>68</v>
      </c>
      <c r="B24" s="75" t="s">
        <v>20</v>
      </c>
      <c r="C24" s="75" t="s">
        <v>21</v>
      </c>
      <c r="D24" s="75" t="s">
        <v>69</v>
      </c>
      <c r="E24" s="75" t="s">
        <v>23</v>
      </c>
      <c r="F24" s="75" t="s">
        <v>24</v>
      </c>
      <c r="G24" s="75" t="s">
        <v>70</v>
      </c>
      <c r="H24" s="75" t="s">
        <v>71</v>
      </c>
      <c r="I24" s="76">
        <v>31615467</v>
      </c>
      <c r="J24" s="75" t="s">
        <v>27</v>
      </c>
      <c r="K24" s="75">
        <v>4</v>
      </c>
      <c r="L24" s="77">
        <v>43831</v>
      </c>
      <c r="M24" s="77" t="s">
        <v>799</v>
      </c>
      <c r="N24" s="78">
        <v>7470</v>
      </c>
      <c r="O24" s="75" t="s">
        <v>28</v>
      </c>
    </row>
    <row r="25" spans="1:15" ht="16.5">
      <c r="A25" s="75" t="s">
        <v>72</v>
      </c>
      <c r="B25" s="75" t="s">
        <v>20</v>
      </c>
      <c r="C25" s="75" t="s">
        <v>21</v>
      </c>
      <c r="D25" s="75" t="s">
        <v>73</v>
      </c>
      <c r="E25" s="75" t="s">
        <v>23</v>
      </c>
      <c r="F25" s="75" t="s">
        <v>24</v>
      </c>
      <c r="G25" s="75" t="s">
        <v>74</v>
      </c>
      <c r="H25" s="75" t="s">
        <v>75</v>
      </c>
      <c r="I25" s="76">
        <v>31989238</v>
      </c>
      <c r="J25" s="75" t="s">
        <v>27</v>
      </c>
      <c r="K25" s="75">
        <v>4</v>
      </c>
      <c r="L25" s="77">
        <v>43831</v>
      </c>
      <c r="M25" s="77" t="s">
        <v>799</v>
      </c>
      <c r="N25" s="78">
        <v>3674</v>
      </c>
      <c r="O25" s="75" t="s">
        <v>28</v>
      </c>
    </row>
    <row r="26" spans="1:15" ht="16.5">
      <c r="A26" s="75" t="s">
        <v>76</v>
      </c>
      <c r="B26" s="75" t="s">
        <v>20</v>
      </c>
      <c r="C26" s="75" t="s">
        <v>21</v>
      </c>
      <c r="D26" s="75" t="s">
        <v>77</v>
      </c>
      <c r="E26" s="75" t="s">
        <v>23</v>
      </c>
      <c r="F26" s="75" t="s">
        <v>24</v>
      </c>
      <c r="G26" s="75" t="s">
        <v>78</v>
      </c>
      <c r="H26" s="75" t="s">
        <v>79</v>
      </c>
      <c r="I26" s="76">
        <v>14960922</v>
      </c>
      <c r="J26" s="75" t="s">
        <v>27</v>
      </c>
      <c r="K26" s="75">
        <v>15</v>
      </c>
      <c r="L26" s="77">
        <v>43831</v>
      </c>
      <c r="M26" s="77" t="s">
        <v>799</v>
      </c>
      <c r="N26" s="78">
        <v>12910</v>
      </c>
      <c r="O26" s="75" t="s">
        <v>28</v>
      </c>
    </row>
    <row r="27" spans="1:15" ht="16.5">
      <c r="A27" s="75" t="s">
        <v>80</v>
      </c>
      <c r="B27" s="75" t="s">
        <v>20</v>
      </c>
      <c r="C27" s="75" t="s">
        <v>21</v>
      </c>
      <c r="D27" s="75" t="s">
        <v>81</v>
      </c>
      <c r="E27" s="75" t="s">
        <v>23</v>
      </c>
      <c r="F27" s="75" t="s">
        <v>24</v>
      </c>
      <c r="G27" s="75" t="s">
        <v>82</v>
      </c>
      <c r="H27" s="75" t="s">
        <v>83</v>
      </c>
      <c r="I27" s="76">
        <v>31644183</v>
      </c>
      <c r="J27" s="75" t="s">
        <v>27</v>
      </c>
      <c r="K27" s="75">
        <v>5</v>
      </c>
      <c r="L27" s="77">
        <v>43831</v>
      </c>
      <c r="M27" s="77" t="s">
        <v>799</v>
      </c>
      <c r="N27" s="78">
        <v>19655</v>
      </c>
      <c r="O27" s="75" t="s">
        <v>28</v>
      </c>
    </row>
    <row r="28" spans="1:15" ht="16.5">
      <c r="A28" s="75" t="s">
        <v>84</v>
      </c>
      <c r="B28" s="75" t="s">
        <v>20</v>
      </c>
      <c r="C28" s="75" t="s">
        <v>21</v>
      </c>
      <c r="D28" s="79" t="s">
        <v>85</v>
      </c>
      <c r="E28" s="75" t="s">
        <v>23</v>
      </c>
      <c r="F28" s="75" t="s">
        <v>24</v>
      </c>
      <c r="G28" s="79" t="s">
        <v>86</v>
      </c>
      <c r="H28" s="79" t="s">
        <v>87</v>
      </c>
      <c r="I28" s="80">
        <v>32299047</v>
      </c>
      <c r="J28" s="79" t="s">
        <v>27</v>
      </c>
      <c r="K28" s="79">
        <v>5</v>
      </c>
      <c r="L28" s="77">
        <v>43831</v>
      </c>
      <c r="M28" s="77" t="s">
        <v>799</v>
      </c>
      <c r="N28" s="78">
        <v>5286</v>
      </c>
      <c r="O28" s="75" t="s">
        <v>28</v>
      </c>
    </row>
    <row r="29" spans="1:15" ht="16.5">
      <c r="A29" s="75" t="s">
        <v>88</v>
      </c>
      <c r="B29" s="75" t="s">
        <v>20</v>
      </c>
      <c r="C29" s="75" t="s">
        <v>21</v>
      </c>
      <c r="D29" s="79" t="s">
        <v>85</v>
      </c>
      <c r="E29" s="75" t="s">
        <v>23</v>
      </c>
      <c r="F29" s="75" t="s">
        <v>24</v>
      </c>
      <c r="G29" s="79" t="s">
        <v>89</v>
      </c>
      <c r="H29" s="79" t="s">
        <v>90</v>
      </c>
      <c r="I29" s="80">
        <v>20755057</v>
      </c>
      <c r="J29" s="79" t="s">
        <v>27</v>
      </c>
      <c r="K29" s="79">
        <v>5</v>
      </c>
      <c r="L29" s="77">
        <v>43831</v>
      </c>
      <c r="M29" s="77" t="s">
        <v>799</v>
      </c>
      <c r="N29" s="78">
        <v>10801</v>
      </c>
      <c r="O29" s="75" t="s">
        <v>28</v>
      </c>
    </row>
    <row r="30" spans="1:15" ht="16.5">
      <c r="A30" s="75" t="s">
        <v>91</v>
      </c>
      <c r="B30" s="75" t="s">
        <v>20</v>
      </c>
      <c r="C30" s="75" t="s">
        <v>21</v>
      </c>
      <c r="D30" s="79" t="s">
        <v>92</v>
      </c>
      <c r="E30" s="75" t="s">
        <v>23</v>
      </c>
      <c r="F30" s="75" t="s">
        <v>24</v>
      </c>
      <c r="G30" s="79" t="s">
        <v>93</v>
      </c>
      <c r="H30" s="79" t="s">
        <v>94</v>
      </c>
      <c r="I30" s="80">
        <v>31063190</v>
      </c>
      <c r="J30" s="79" t="s">
        <v>27</v>
      </c>
      <c r="K30" s="79">
        <v>5</v>
      </c>
      <c r="L30" s="77">
        <v>43831</v>
      </c>
      <c r="M30" s="77" t="s">
        <v>799</v>
      </c>
      <c r="N30" s="78">
        <v>5714</v>
      </c>
      <c r="O30" s="75" t="s">
        <v>28</v>
      </c>
    </row>
    <row r="31" spans="1:15" ht="16.5">
      <c r="A31" s="75" t="s">
        <v>95</v>
      </c>
      <c r="B31" s="75" t="s">
        <v>20</v>
      </c>
      <c r="C31" s="75" t="s">
        <v>21</v>
      </c>
      <c r="D31" s="79" t="s">
        <v>96</v>
      </c>
      <c r="E31" s="75" t="s">
        <v>23</v>
      </c>
      <c r="F31" s="75" t="s">
        <v>24</v>
      </c>
      <c r="G31" s="79" t="s">
        <v>97</v>
      </c>
      <c r="H31" s="79" t="s">
        <v>98</v>
      </c>
      <c r="I31" s="80" t="s">
        <v>870</v>
      </c>
      <c r="J31" s="79" t="s">
        <v>27</v>
      </c>
      <c r="K31" s="79">
        <v>5</v>
      </c>
      <c r="L31" s="77">
        <v>43831</v>
      </c>
      <c r="M31" s="77" t="s">
        <v>799</v>
      </c>
      <c r="N31" s="78">
        <v>11095</v>
      </c>
      <c r="O31" s="75" t="s">
        <v>28</v>
      </c>
    </row>
    <row r="32" spans="1:15" ht="45">
      <c r="A32" s="71" t="s">
        <v>6</v>
      </c>
      <c r="B32" s="71" t="s">
        <v>7</v>
      </c>
      <c r="C32" s="71" t="s">
        <v>8</v>
      </c>
      <c r="D32" s="71" t="s">
        <v>9</v>
      </c>
      <c r="E32" s="71" t="s">
        <v>10</v>
      </c>
      <c r="F32" s="71" t="s">
        <v>11</v>
      </c>
      <c r="G32" s="71" t="s">
        <v>12</v>
      </c>
      <c r="H32" s="71" t="s">
        <v>13</v>
      </c>
      <c r="I32" s="72" t="s">
        <v>14</v>
      </c>
      <c r="J32" s="71" t="s">
        <v>15</v>
      </c>
      <c r="K32" s="71" t="s">
        <v>16</v>
      </c>
      <c r="L32" s="71" t="s">
        <v>17</v>
      </c>
      <c r="M32" s="71" t="s">
        <v>798</v>
      </c>
      <c r="N32" s="73" t="s">
        <v>850</v>
      </c>
      <c r="O32" s="74" t="s">
        <v>18</v>
      </c>
    </row>
    <row r="33" spans="1:15" ht="16.5">
      <c r="A33" s="75" t="s">
        <v>99</v>
      </c>
      <c r="B33" s="75" t="s">
        <v>20</v>
      </c>
      <c r="C33" s="75" t="s">
        <v>21</v>
      </c>
      <c r="D33" s="79" t="s">
        <v>100</v>
      </c>
      <c r="E33" s="75" t="s">
        <v>23</v>
      </c>
      <c r="F33" s="75" t="s">
        <v>24</v>
      </c>
      <c r="G33" s="79" t="s">
        <v>101</v>
      </c>
      <c r="H33" s="79" t="s">
        <v>102</v>
      </c>
      <c r="I33" s="80" t="s">
        <v>871</v>
      </c>
      <c r="J33" s="79" t="s">
        <v>27</v>
      </c>
      <c r="K33" s="79">
        <v>5</v>
      </c>
      <c r="L33" s="77">
        <v>43831</v>
      </c>
      <c r="M33" s="77" t="s">
        <v>799</v>
      </c>
      <c r="N33" s="78">
        <v>22302</v>
      </c>
      <c r="O33" s="75" t="s">
        <v>28</v>
      </c>
    </row>
    <row r="34" spans="1:15" ht="16.5">
      <c r="A34" s="75" t="s">
        <v>103</v>
      </c>
      <c r="B34" s="75" t="s">
        <v>20</v>
      </c>
      <c r="C34" s="75" t="s">
        <v>21</v>
      </c>
      <c r="D34" s="79" t="s">
        <v>104</v>
      </c>
      <c r="E34" s="75" t="s">
        <v>23</v>
      </c>
      <c r="F34" s="75" t="s">
        <v>24</v>
      </c>
      <c r="G34" s="79" t="s">
        <v>105</v>
      </c>
      <c r="H34" s="79" t="s">
        <v>106</v>
      </c>
      <c r="I34" s="80">
        <v>27022675</v>
      </c>
      <c r="J34" s="79" t="s">
        <v>27</v>
      </c>
      <c r="K34" s="79">
        <v>5</v>
      </c>
      <c r="L34" s="77">
        <v>43831</v>
      </c>
      <c r="M34" s="77" t="s">
        <v>799</v>
      </c>
      <c r="N34" s="78">
        <v>2305</v>
      </c>
      <c r="O34" s="75" t="s">
        <v>28</v>
      </c>
    </row>
    <row r="35" spans="1:15" ht="16.5">
      <c r="A35" s="75" t="s">
        <v>107</v>
      </c>
      <c r="B35" s="75" t="s">
        <v>20</v>
      </c>
      <c r="C35" s="75" t="s">
        <v>21</v>
      </c>
      <c r="D35" s="79" t="s">
        <v>108</v>
      </c>
      <c r="E35" s="75" t="s">
        <v>23</v>
      </c>
      <c r="F35" s="75" t="s">
        <v>24</v>
      </c>
      <c r="G35" s="79" t="s">
        <v>109</v>
      </c>
      <c r="H35" s="79" t="s">
        <v>110</v>
      </c>
      <c r="I35" s="80" t="s">
        <v>872</v>
      </c>
      <c r="J35" s="79" t="s">
        <v>27</v>
      </c>
      <c r="K35" s="79">
        <v>5</v>
      </c>
      <c r="L35" s="77">
        <v>43831</v>
      </c>
      <c r="M35" s="77" t="s">
        <v>799</v>
      </c>
      <c r="N35" s="78">
        <v>12802</v>
      </c>
      <c r="O35" s="75" t="s">
        <v>28</v>
      </c>
    </row>
    <row r="36" spans="1:15" ht="16.5">
      <c r="A36" s="75" t="s">
        <v>111</v>
      </c>
      <c r="B36" s="75" t="s">
        <v>20</v>
      </c>
      <c r="C36" s="75" t="s">
        <v>21</v>
      </c>
      <c r="D36" s="79" t="s">
        <v>112</v>
      </c>
      <c r="E36" s="75" t="s">
        <v>23</v>
      </c>
      <c r="F36" s="75" t="s">
        <v>24</v>
      </c>
      <c r="G36" s="79" t="s">
        <v>113</v>
      </c>
      <c r="H36" s="79" t="s">
        <v>114</v>
      </c>
      <c r="I36" s="80">
        <v>21309884</v>
      </c>
      <c r="J36" s="79" t="s">
        <v>27</v>
      </c>
      <c r="K36" s="79">
        <v>5</v>
      </c>
      <c r="L36" s="77">
        <v>43831</v>
      </c>
      <c r="M36" s="77" t="s">
        <v>799</v>
      </c>
      <c r="N36" s="78">
        <v>4169</v>
      </c>
      <c r="O36" s="75" t="s">
        <v>28</v>
      </c>
    </row>
    <row r="37" spans="1:15" ht="16.5">
      <c r="A37" s="75" t="s">
        <v>115</v>
      </c>
      <c r="B37" s="75" t="s">
        <v>20</v>
      </c>
      <c r="C37" s="75" t="s">
        <v>21</v>
      </c>
      <c r="D37" s="79" t="s">
        <v>116</v>
      </c>
      <c r="E37" s="75" t="s">
        <v>23</v>
      </c>
      <c r="F37" s="75" t="s">
        <v>24</v>
      </c>
      <c r="G37" s="79" t="s">
        <v>117</v>
      </c>
      <c r="H37" s="79" t="s">
        <v>118</v>
      </c>
      <c r="I37" s="80">
        <v>29265890</v>
      </c>
      <c r="J37" s="79" t="s">
        <v>27</v>
      </c>
      <c r="K37" s="79">
        <v>5</v>
      </c>
      <c r="L37" s="77">
        <v>43831</v>
      </c>
      <c r="M37" s="77" t="s">
        <v>799</v>
      </c>
      <c r="N37" s="78">
        <v>16274</v>
      </c>
      <c r="O37" s="75" t="s">
        <v>28</v>
      </c>
    </row>
    <row r="38" spans="1:15" ht="16.5">
      <c r="A38" s="75" t="s">
        <v>119</v>
      </c>
      <c r="B38" s="75" t="s">
        <v>20</v>
      </c>
      <c r="C38" s="75" t="s">
        <v>21</v>
      </c>
      <c r="D38" s="79" t="s">
        <v>116</v>
      </c>
      <c r="E38" s="75" t="s">
        <v>23</v>
      </c>
      <c r="F38" s="75" t="s">
        <v>24</v>
      </c>
      <c r="G38" s="79" t="s">
        <v>120</v>
      </c>
      <c r="H38" s="79" t="s">
        <v>121</v>
      </c>
      <c r="I38" s="80">
        <v>29730113</v>
      </c>
      <c r="J38" s="79" t="s">
        <v>27</v>
      </c>
      <c r="K38" s="79">
        <v>5</v>
      </c>
      <c r="L38" s="77">
        <v>43831</v>
      </c>
      <c r="M38" s="77" t="s">
        <v>799</v>
      </c>
      <c r="N38" s="78">
        <v>10428</v>
      </c>
      <c r="O38" s="75" t="s">
        <v>28</v>
      </c>
    </row>
    <row r="39" spans="1:15" ht="16.5">
      <c r="A39" s="75" t="s">
        <v>122</v>
      </c>
      <c r="B39" s="75" t="s">
        <v>20</v>
      </c>
      <c r="C39" s="75" t="s">
        <v>21</v>
      </c>
      <c r="D39" s="79" t="s">
        <v>123</v>
      </c>
      <c r="E39" s="75" t="s">
        <v>23</v>
      </c>
      <c r="F39" s="75" t="s">
        <v>24</v>
      </c>
      <c r="G39" s="79" t="s">
        <v>124</v>
      </c>
      <c r="H39" s="79" t="s">
        <v>125</v>
      </c>
      <c r="I39" s="80">
        <v>15319799</v>
      </c>
      <c r="J39" s="79" t="s">
        <v>27</v>
      </c>
      <c r="K39" s="79">
        <v>7</v>
      </c>
      <c r="L39" s="77">
        <v>43831</v>
      </c>
      <c r="M39" s="77" t="s">
        <v>799</v>
      </c>
      <c r="N39" s="78">
        <v>13927</v>
      </c>
      <c r="O39" s="75" t="s">
        <v>28</v>
      </c>
    </row>
    <row r="40" spans="1:15" ht="16.5">
      <c r="A40" s="75" t="s">
        <v>126</v>
      </c>
      <c r="B40" s="75" t="s">
        <v>20</v>
      </c>
      <c r="C40" s="75" t="s">
        <v>21</v>
      </c>
      <c r="D40" s="79" t="s">
        <v>127</v>
      </c>
      <c r="E40" s="75" t="s">
        <v>23</v>
      </c>
      <c r="F40" s="75" t="s">
        <v>24</v>
      </c>
      <c r="G40" s="79" t="s">
        <v>128</v>
      </c>
      <c r="H40" s="79" t="s">
        <v>129</v>
      </c>
      <c r="I40" s="80">
        <v>32299060</v>
      </c>
      <c r="J40" s="79" t="s">
        <v>27</v>
      </c>
      <c r="K40" s="79">
        <v>5</v>
      </c>
      <c r="L40" s="77">
        <v>43831</v>
      </c>
      <c r="M40" s="77" t="s">
        <v>799</v>
      </c>
      <c r="N40" s="78">
        <v>13585</v>
      </c>
      <c r="O40" s="75" t="s">
        <v>28</v>
      </c>
    </row>
    <row r="41" spans="1:15" ht="16.5">
      <c r="A41" s="75" t="s">
        <v>130</v>
      </c>
      <c r="B41" s="75" t="s">
        <v>20</v>
      </c>
      <c r="C41" s="75" t="s">
        <v>21</v>
      </c>
      <c r="D41" s="79" t="s">
        <v>131</v>
      </c>
      <c r="E41" s="75" t="s">
        <v>23</v>
      </c>
      <c r="F41" s="75" t="s">
        <v>24</v>
      </c>
      <c r="G41" s="79" t="s">
        <v>132</v>
      </c>
      <c r="H41" s="79" t="s">
        <v>133</v>
      </c>
      <c r="I41" s="80">
        <v>32299055</v>
      </c>
      <c r="J41" s="79" t="s">
        <v>27</v>
      </c>
      <c r="K41" s="79">
        <v>5</v>
      </c>
      <c r="L41" s="77">
        <v>43831</v>
      </c>
      <c r="M41" s="77" t="s">
        <v>799</v>
      </c>
      <c r="N41" s="78">
        <v>6441</v>
      </c>
      <c r="O41" s="75" t="s">
        <v>28</v>
      </c>
    </row>
    <row r="42" spans="1:15" ht="16.5">
      <c r="A42" s="75" t="s">
        <v>134</v>
      </c>
      <c r="B42" s="75" t="s">
        <v>20</v>
      </c>
      <c r="C42" s="75" t="s">
        <v>21</v>
      </c>
      <c r="D42" s="79" t="s">
        <v>135</v>
      </c>
      <c r="E42" s="75" t="s">
        <v>23</v>
      </c>
      <c r="F42" s="75" t="s">
        <v>24</v>
      </c>
      <c r="G42" s="79" t="s">
        <v>136</v>
      </c>
      <c r="H42" s="79" t="s">
        <v>137</v>
      </c>
      <c r="I42" s="80">
        <v>30007790</v>
      </c>
      <c r="J42" s="79" t="s">
        <v>27</v>
      </c>
      <c r="K42" s="79">
        <v>5</v>
      </c>
      <c r="L42" s="77">
        <v>43831</v>
      </c>
      <c r="M42" s="77" t="s">
        <v>799</v>
      </c>
      <c r="N42" s="78">
        <v>8973</v>
      </c>
      <c r="O42" s="75" t="s">
        <v>28</v>
      </c>
    </row>
    <row r="43" spans="1:15" ht="16.5">
      <c r="A43" s="75" t="s">
        <v>138</v>
      </c>
      <c r="B43" s="75" t="s">
        <v>20</v>
      </c>
      <c r="C43" s="75" t="s">
        <v>21</v>
      </c>
      <c r="D43" s="79" t="s">
        <v>139</v>
      </c>
      <c r="E43" s="75" t="s">
        <v>23</v>
      </c>
      <c r="F43" s="75" t="s">
        <v>24</v>
      </c>
      <c r="G43" s="79" t="s">
        <v>140</v>
      </c>
      <c r="H43" s="79" t="s">
        <v>141</v>
      </c>
      <c r="I43" s="80">
        <v>31013462</v>
      </c>
      <c r="J43" s="79" t="s">
        <v>27</v>
      </c>
      <c r="K43" s="79">
        <v>5</v>
      </c>
      <c r="L43" s="77">
        <v>43831</v>
      </c>
      <c r="M43" s="77" t="s">
        <v>799</v>
      </c>
      <c r="N43" s="78">
        <v>4690</v>
      </c>
      <c r="O43" s="75" t="s">
        <v>28</v>
      </c>
    </row>
    <row r="44" spans="1:15" ht="16.5">
      <c r="A44" s="75" t="s">
        <v>142</v>
      </c>
      <c r="B44" s="75" t="s">
        <v>20</v>
      </c>
      <c r="C44" s="75" t="s">
        <v>21</v>
      </c>
      <c r="D44" s="79" t="s">
        <v>143</v>
      </c>
      <c r="E44" s="75" t="s">
        <v>23</v>
      </c>
      <c r="F44" s="75" t="s">
        <v>24</v>
      </c>
      <c r="G44" s="79" t="s">
        <v>144</v>
      </c>
      <c r="H44" s="79" t="s">
        <v>145</v>
      </c>
      <c r="I44" s="80">
        <v>31988877</v>
      </c>
      <c r="J44" s="79" t="s">
        <v>27</v>
      </c>
      <c r="K44" s="79">
        <v>5</v>
      </c>
      <c r="L44" s="77">
        <v>43831</v>
      </c>
      <c r="M44" s="77" t="s">
        <v>799</v>
      </c>
      <c r="N44" s="78">
        <v>10229</v>
      </c>
      <c r="O44" s="75" t="s">
        <v>28</v>
      </c>
    </row>
    <row r="45" spans="1:15" ht="16.5">
      <c r="A45" s="75" t="s">
        <v>146</v>
      </c>
      <c r="B45" s="75" t="s">
        <v>20</v>
      </c>
      <c r="C45" s="75" t="s">
        <v>21</v>
      </c>
      <c r="D45" s="79" t="s">
        <v>147</v>
      </c>
      <c r="E45" s="75" t="s">
        <v>23</v>
      </c>
      <c r="F45" s="75" t="s">
        <v>24</v>
      </c>
      <c r="G45" s="79" t="s">
        <v>148</v>
      </c>
      <c r="H45" s="79" t="s">
        <v>149</v>
      </c>
      <c r="I45" s="80">
        <v>90303220</v>
      </c>
      <c r="J45" s="79" t="s">
        <v>27</v>
      </c>
      <c r="K45" s="79">
        <v>15</v>
      </c>
      <c r="L45" s="77">
        <v>43831</v>
      </c>
      <c r="M45" s="77" t="s">
        <v>799</v>
      </c>
      <c r="N45" s="78">
        <v>18828</v>
      </c>
      <c r="O45" s="75" t="s">
        <v>28</v>
      </c>
    </row>
    <row r="46" spans="1:15" ht="16.5">
      <c r="A46" s="75" t="s">
        <v>150</v>
      </c>
      <c r="B46" s="75" t="s">
        <v>20</v>
      </c>
      <c r="C46" s="75" t="s">
        <v>21</v>
      </c>
      <c r="D46" s="79" t="s">
        <v>151</v>
      </c>
      <c r="E46" s="75" t="s">
        <v>23</v>
      </c>
      <c r="F46" s="75" t="s">
        <v>24</v>
      </c>
      <c r="G46" s="79" t="s">
        <v>152</v>
      </c>
      <c r="H46" s="79" t="s">
        <v>153</v>
      </c>
      <c r="I46" s="80">
        <v>29729897</v>
      </c>
      <c r="J46" s="79" t="s">
        <v>27</v>
      </c>
      <c r="K46" s="79">
        <v>5</v>
      </c>
      <c r="L46" s="77">
        <v>43831</v>
      </c>
      <c r="M46" s="77" t="s">
        <v>799</v>
      </c>
      <c r="N46" s="78">
        <v>12467</v>
      </c>
      <c r="O46" s="75" t="s">
        <v>28</v>
      </c>
    </row>
    <row r="47" spans="1:15" ht="16.5">
      <c r="A47" s="75" t="s">
        <v>154</v>
      </c>
      <c r="B47" s="75" t="s">
        <v>20</v>
      </c>
      <c r="C47" s="75" t="s">
        <v>21</v>
      </c>
      <c r="D47" s="79" t="s">
        <v>155</v>
      </c>
      <c r="E47" s="75" t="s">
        <v>23</v>
      </c>
      <c r="F47" s="75" t="s">
        <v>24</v>
      </c>
      <c r="G47" s="79" t="s">
        <v>156</v>
      </c>
      <c r="H47" s="79" t="s">
        <v>157</v>
      </c>
      <c r="I47" s="80">
        <v>300006998</v>
      </c>
      <c r="J47" s="79" t="s">
        <v>27</v>
      </c>
      <c r="K47" s="79">
        <v>5</v>
      </c>
      <c r="L47" s="77">
        <v>43831</v>
      </c>
      <c r="M47" s="77" t="s">
        <v>799</v>
      </c>
      <c r="N47" s="78">
        <v>3252</v>
      </c>
      <c r="O47" s="75" t="s">
        <v>28</v>
      </c>
    </row>
    <row r="48" spans="1:15" ht="16.5">
      <c r="A48" s="75" t="s">
        <v>158</v>
      </c>
      <c r="B48" s="75" t="s">
        <v>20</v>
      </c>
      <c r="C48" s="75" t="s">
        <v>21</v>
      </c>
      <c r="D48" s="79" t="s">
        <v>159</v>
      </c>
      <c r="E48" s="75" t="s">
        <v>23</v>
      </c>
      <c r="F48" s="75" t="s">
        <v>24</v>
      </c>
      <c r="G48" s="79" t="s">
        <v>160</v>
      </c>
      <c r="H48" s="79" t="s">
        <v>161</v>
      </c>
      <c r="I48" s="80">
        <v>30582089</v>
      </c>
      <c r="J48" s="79" t="s">
        <v>27</v>
      </c>
      <c r="K48" s="79">
        <v>5</v>
      </c>
      <c r="L48" s="77">
        <v>43831</v>
      </c>
      <c r="M48" s="77" t="s">
        <v>799</v>
      </c>
      <c r="N48" s="78">
        <v>10504</v>
      </c>
      <c r="O48" s="75" t="s">
        <v>28</v>
      </c>
    </row>
    <row r="49" spans="1:15" ht="16.5">
      <c r="A49" s="75" t="s">
        <v>162</v>
      </c>
      <c r="B49" s="75" t="s">
        <v>20</v>
      </c>
      <c r="C49" s="75" t="s">
        <v>21</v>
      </c>
      <c r="D49" s="79" t="s">
        <v>163</v>
      </c>
      <c r="E49" s="75" t="s">
        <v>23</v>
      </c>
      <c r="F49" s="75" t="s">
        <v>24</v>
      </c>
      <c r="G49" s="79" t="s">
        <v>164</v>
      </c>
      <c r="H49" s="79" t="s">
        <v>165</v>
      </c>
      <c r="I49" s="80">
        <v>30582144</v>
      </c>
      <c r="J49" s="79" t="s">
        <v>27</v>
      </c>
      <c r="K49" s="79">
        <v>5</v>
      </c>
      <c r="L49" s="77">
        <v>43831</v>
      </c>
      <c r="M49" s="77" t="s">
        <v>799</v>
      </c>
      <c r="N49" s="78">
        <v>5365</v>
      </c>
      <c r="O49" s="75" t="s">
        <v>28</v>
      </c>
    </row>
    <row r="50" spans="1:15" ht="16.5">
      <c r="A50" s="75" t="s">
        <v>166</v>
      </c>
      <c r="B50" s="75" t="s">
        <v>20</v>
      </c>
      <c r="C50" s="75" t="s">
        <v>21</v>
      </c>
      <c r="D50" s="79" t="s">
        <v>167</v>
      </c>
      <c r="E50" s="75" t="s">
        <v>23</v>
      </c>
      <c r="F50" s="75" t="s">
        <v>24</v>
      </c>
      <c r="G50" s="79" t="s">
        <v>168</v>
      </c>
      <c r="H50" s="79" t="s">
        <v>169</v>
      </c>
      <c r="I50" s="80" t="s">
        <v>170</v>
      </c>
      <c r="J50" s="79" t="s">
        <v>27</v>
      </c>
      <c r="K50" s="79">
        <v>5</v>
      </c>
      <c r="L50" s="77">
        <v>43831</v>
      </c>
      <c r="M50" s="77" t="s">
        <v>799</v>
      </c>
      <c r="N50" s="78">
        <v>2148</v>
      </c>
      <c r="O50" s="75" t="s">
        <v>28</v>
      </c>
    </row>
    <row r="51" spans="1:15" ht="16.5">
      <c r="A51" s="75" t="s">
        <v>171</v>
      </c>
      <c r="B51" s="75" t="s">
        <v>20</v>
      </c>
      <c r="C51" s="75" t="s">
        <v>21</v>
      </c>
      <c r="D51" s="79" t="s">
        <v>167</v>
      </c>
      <c r="E51" s="75" t="s">
        <v>23</v>
      </c>
      <c r="F51" s="75" t="s">
        <v>24</v>
      </c>
      <c r="G51" s="79" t="s">
        <v>172</v>
      </c>
      <c r="H51" s="79" t="s">
        <v>173</v>
      </c>
      <c r="I51" s="80">
        <v>90491553</v>
      </c>
      <c r="J51" s="79" t="s">
        <v>27</v>
      </c>
      <c r="K51" s="79">
        <v>15</v>
      </c>
      <c r="L51" s="77">
        <v>43831</v>
      </c>
      <c r="M51" s="77" t="s">
        <v>799</v>
      </c>
      <c r="N51" s="78">
        <v>21057</v>
      </c>
      <c r="O51" s="75" t="s">
        <v>28</v>
      </c>
    </row>
    <row r="52" spans="1:15" ht="16.5">
      <c r="A52" s="75" t="s">
        <v>174</v>
      </c>
      <c r="B52" s="75" t="s">
        <v>20</v>
      </c>
      <c r="C52" s="75" t="s">
        <v>21</v>
      </c>
      <c r="D52" s="79" t="s">
        <v>108</v>
      </c>
      <c r="E52" s="75" t="s">
        <v>23</v>
      </c>
      <c r="F52" s="75" t="s">
        <v>24</v>
      </c>
      <c r="G52" s="79" t="s">
        <v>175</v>
      </c>
      <c r="H52" s="79" t="s">
        <v>176</v>
      </c>
      <c r="I52" s="80">
        <v>28070610</v>
      </c>
      <c r="J52" s="79" t="s">
        <v>27</v>
      </c>
      <c r="K52" s="79">
        <v>5</v>
      </c>
      <c r="L52" s="77">
        <v>43831</v>
      </c>
      <c r="M52" s="77" t="s">
        <v>799</v>
      </c>
      <c r="N52" s="78">
        <v>7291</v>
      </c>
      <c r="O52" s="75" t="s">
        <v>28</v>
      </c>
    </row>
    <row r="53" spans="1:15" ht="20.25" customHeight="1">
      <c r="A53" s="75" t="s">
        <v>177</v>
      </c>
      <c r="B53" s="75" t="s">
        <v>20</v>
      </c>
      <c r="C53" s="75" t="s">
        <v>21</v>
      </c>
      <c r="D53" s="79" t="s">
        <v>188</v>
      </c>
      <c r="E53" s="75" t="s">
        <v>23</v>
      </c>
      <c r="F53" s="75" t="s">
        <v>24</v>
      </c>
      <c r="G53" s="79" t="s">
        <v>178</v>
      </c>
      <c r="H53" s="79" t="s">
        <v>179</v>
      </c>
      <c r="I53" s="76">
        <v>29892216</v>
      </c>
      <c r="J53" s="79" t="s">
        <v>27</v>
      </c>
      <c r="K53" s="79">
        <v>4</v>
      </c>
      <c r="L53" s="77">
        <v>43831</v>
      </c>
      <c r="M53" s="77" t="s">
        <v>799</v>
      </c>
      <c r="N53" s="78">
        <v>5805</v>
      </c>
      <c r="O53" s="75" t="s">
        <v>28</v>
      </c>
    </row>
    <row r="54" spans="1:15" ht="16.5">
      <c r="A54" s="75" t="s">
        <v>180</v>
      </c>
      <c r="B54" s="75" t="s">
        <v>20</v>
      </c>
      <c r="C54" s="75" t="s">
        <v>21</v>
      </c>
      <c r="D54" s="79" t="s">
        <v>181</v>
      </c>
      <c r="E54" s="75" t="s">
        <v>23</v>
      </c>
      <c r="F54" s="75" t="s">
        <v>24</v>
      </c>
      <c r="G54" s="79" t="s">
        <v>182</v>
      </c>
      <c r="H54" s="79" t="s">
        <v>183</v>
      </c>
      <c r="I54" s="80">
        <v>31381834</v>
      </c>
      <c r="J54" s="79" t="s">
        <v>27</v>
      </c>
      <c r="K54" s="79">
        <v>5</v>
      </c>
      <c r="L54" s="77">
        <v>43831</v>
      </c>
      <c r="M54" s="77" t="s">
        <v>799</v>
      </c>
      <c r="N54" s="78">
        <v>18091</v>
      </c>
      <c r="O54" s="75" t="s">
        <v>28</v>
      </c>
    </row>
    <row r="55" spans="1:15" ht="16.5">
      <c r="A55" s="75" t="s">
        <v>184</v>
      </c>
      <c r="B55" s="75" t="s">
        <v>20</v>
      </c>
      <c r="C55" s="75" t="s">
        <v>21</v>
      </c>
      <c r="D55" s="79" t="s">
        <v>873</v>
      </c>
      <c r="E55" s="75" t="s">
        <v>23</v>
      </c>
      <c r="F55" s="75" t="s">
        <v>24</v>
      </c>
      <c r="G55" s="79" t="s">
        <v>185</v>
      </c>
      <c r="H55" s="79" t="s">
        <v>186</v>
      </c>
      <c r="I55" s="80">
        <v>30007765</v>
      </c>
      <c r="J55" s="79" t="s">
        <v>27</v>
      </c>
      <c r="K55" s="79">
        <v>5</v>
      </c>
      <c r="L55" s="77">
        <v>43831</v>
      </c>
      <c r="M55" s="77" t="s">
        <v>799</v>
      </c>
      <c r="N55" s="78">
        <v>4779</v>
      </c>
      <c r="O55" s="75" t="s">
        <v>28</v>
      </c>
    </row>
    <row r="56" spans="1:15" ht="16.5">
      <c r="A56" s="75" t="s">
        <v>187</v>
      </c>
      <c r="B56" s="75" t="s">
        <v>20</v>
      </c>
      <c r="C56" s="75" t="s">
        <v>21</v>
      </c>
      <c r="D56" s="79" t="s">
        <v>188</v>
      </c>
      <c r="E56" s="75" t="s">
        <v>23</v>
      </c>
      <c r="F56" s="75" t="s">
        <v>24</v>
      </c>
      <c r="G56" s="79" t="s">
        <v>189</v>
      </c>
      <c r="H56" s="79" t="s">
        <v>190</v>
      </c>
      <c r="I56" s="80">
        <v>31766061</v>
      </c>
      <c r="J56" s="79" t="s">
        <v>27</v>
      </c>
      <c r="K56" s="79">
        <v>5</v>
      </c>
      <c r="L56" s="77">
        <v>43831</v>
      </c>
      <c r="M56" s="77" t="s">
        <v>799</v>
      </c>
      <c r="N56" s="78">
        <v>10264</v>
      </c>
      <c r="O56" s="75" t="s">
        <v>28</v>
      </c>
    </row>
    <row r="57" spans="1:15" ht="16.5">
      <c r="A57" s="75" t="s">
        <v>191</v>
      </c>
      <c r="B57" s="75" t="s">
        <v>20</v>
      </c>
      <c r="C57" s="75" t="s">
        <v>21</v>
      </c>
      <c r="D57" s="79" t="s">
        <v>874</v>
      </c>
      <c r="E57" s="75" t="s">
        <v>23</v>
      </c>
      <c r="F57" s="75" t="s">
        <v>24</v>
      </c>
      <c r="G57" s="79" t="s">
        <v>192</v>
      </c>
      <c r="H57" s="79" t="s">
        <v>193</v>
      </c>
      <c r="I57" s="80">
        <v>30934232</v>
      </c>
      <c r="J57" s="79" t="s">
        <v>27</v>
      </c>
      <c r="K57" s="79">
        <v>5</v>
      </c>
      <c r="L57" s="77">
        <v>43831</v>
      </c>
      <c r="M57" s="77" t="s">
        <v>799</v>
      </c>
      <c r="N57" s="78">
        <v>5256</v>
      </c>
      <c r="O57" s="75" t="s">
        <v>28</v>
      </c>
    </row>
    <row r="58" spans="1:15" ht="16.5">
      <c r="A58" s="75" t="s">
        <v>194</v>
      </c>
      <c r="B58" s="75" t="s">
        <v>20</v>
      </c>
      <c r="C58" s="75" t="s">
        <v>21</v>
      </c>
      <c r="D58" s="79" t="s">
        <v>195</v>
      </c>
      <c r="E58" s="75" t="s">
        <v>23</v>
      </c>
      <c r="F58" s="75" t="s">
        <v>24</v>
      </c>
      <c r="G58" s="79" t="s">
        <v>196</v>
      </c>
      <c r="H58" s="79" t="s">
        <v>197</v>
      </c>
      <c r="I58" s="80" t="s">
        <v>875</v>
      </c>
      <c r="J58" s="79" t="s">
        <v>27</v>
      </c>
      <c r="K58" s="79">
        <v>5</v>
      </c>
      <c r="L58" s="77">
        <v>43831</v>
      </c>
      <c r="M58" s="77" t="s">
        <v>799</v>
      </c>
      <c r="N58" s="78">
        <v>13090</v>
      </c>
      <c r="O58" s="75" t="s">
        <v>28</v>
      </c>
    </row>
    <row r="59" spans="1:15" ht="16.5">
      <c r="A59" s="75" t="s">
        <v>198</v>
      </c>
      <c r="B59" s="75" t="s">
        <v>20</v>
      </c>
      <c r="C59" s="75" t="s">
        <v>21</v>
      </c>
      <c r="D59" s="79" t="s">
        <v>199</v>
      </c>
      <c r="E59" s="75" t="s">
        <v>23</v>
      </c>
      <c r="F59" s="75" t="s">
        <v>24</v>
      </c>
      <c r="G59" s="79" t="s">
        <v>200</v>
      </c>
      <c r="H59" s="79" t="s">
        <v>201</v>
      </c>
      <c r="I59" s="80">
        <v>31060820</v>
      </c>
      <c r="J59" s="79" t="s">
        <v>27</v>
      </c>
      <c r="K59" s="79">
        <v>5</v>
      </c>
      <c r="L59" s="77">
        <v>43831</v>
      </c>
      <c r="M59" s="77" t="s">
        <v>799</v>
      </c>
      <c r="N59" s="78">
        <v>11534</v>
      </c>
      <c r="O59" s="75" t="s">
        <v>28</v>
      </c>
    </row>
    <row r="60" spans="1:15" ht="16.5">
      <c r="A60" s="75" t="s">
        <v>202</v>
      </c>
      <c r="B60" s="75" t="s">
        <v>20</v>
      </c>
      <c r="C60" s="75" t="s">
        <v>21</v>
      </c>
      <c r="D60" s="79" t="s">
        <v>203</v>
      </c>
      <c r="E60" s="75" t="s">
        <v>23</v>
      </c>
      <c r="F60" s="75" t="s">
        <v>24</v>
      </c>
      <c r="G60" s="79" t="s">
        <v>204</v>
      </c>
      <c r="H60" s="79" t="s">
        <v>205</v>
      </c>
      <c r="I60" s="80">
        <v>30941875</v>
      </c>
      <c r="J60" s="79" t="s">
        <v>27</v>
      </c>
      <c r="K60" s="79">
        <v>5</v>
      </c>
      <c r="L60" s="77">
        <v>43831</v>
      </c>
      <c r="M60" s="77" t="s">
        <v>799</v>
      </c>
      <c r="N60" s="78">
        <v>10680</v>
      </c>
      <c r="O60" s="75" t="s">
        <v>28</v>
      </c>
    </row>
    <row r="61" spans="1:15" ht="16.5">
      <c r="A61" s="75" t="s">
        <v>206</v>
      </c>
      <c r="B61" s="75" t="s">
        <v>20</v>
      </c>
      <c r="C61" s="75" t="s">
        <v>21</v>
      </c>
      <c r="D61" s="79" t="s">
        <v>207</v>
      </c>
      <c r="E61" s="75" t="s">
        <v>23</v>
      </c>
      <c r="F61" s="75" t="s">
        <v>24</v>
      </c>
      <c r="G61" s="79" t="s">
        <v>208</v>
      </c>
      <c r="H61" s="79" t="s">
        <v>209</v>
      </c>
      <c r="I61" s="80">
        <v>29209655</v>
      </c>
      <c r="J61" s="79" t="s">
        <v>27</v>
      </c>
      <c r="K61" s="79">
        <v>5</v>
      </c>
      <c r="L61" s="77">
        <v>43831</v>
      </c>
      <c r="M61" s="77" t="s">
        <v>799</v>
      </c>
      <c r="N61" s="78">
        <v>26470</v>
      </c>
      <c r="O61" s="75" t="s">
        <v>28</v>
      </c>
    </row>
    <row r="62" spans="1:15" ht="45">
      <c r="A62" s="71" t="s">
        <v>6</v>
      </c>
      <c r="B62" s="71" t="s">
        <v>7</v>
      </c>
      <c r="C62" s="71" t="s">
        <v>8</v>
      </c>
      <c r="D62" s="71" t="s">
        <v>9</v>
      </c>
      <c r="E62" s="71" t="s">
        <v>10</v>
      </c>
      <c r="F62" s="71" t="s">
        <v>11</v>
      </c>
      <c r="G62" s="71" t="s">
        <v>12</v>
      </c>
      <c r="H62" s="71" t="s">
        <v>13</v>
      </c>
      <c r="I62" s="72" t="s">
        <v>14</v>
      </c>
      <c r="J62" s="71" t="s">
        <v>15</v>
      </c>
      <c r="K62" s="71" t="s">
        <v>16</v>
      </c>
      <c r="L62" s="71" t="s">
        <v>17</v>
      </c>
      <c r="M62" s="71" t="s">
        <v>798</v>
      </c>
      <c r="N62" s="73" t="s">
        <v>850</v>
      </c>
      <c r="O62" s="74" t="s">
        <v>18</v>
      </c>
    </row>
    <row r="63" spans="1:15" ht="16.5">
      <c r="A63" s="75" t="s">
        <v>210</v>
      </c>
      <c r="B63" s="75" t="s">
        <v>20</v>
      </c>
      <c r="C63" s="75" t="s">
        <v>21</v>
      </c>
      <c r="D63" s="79" t="s">
        <v>211</v>
      </c>
      <c r="E63" s="75" t="s">
        <v>23</v>
      </c>
      <c r="F63" s="75" t="s">
        <v>24</v>
      </c>
      <c r="G63" s="79" t="s">
        <v>212</v>
      </c>
      <c r="H63" s="79" t="s">
        <v>213</v>
      </c>
      <c r="I63" s="80">
        <v>30832791</v>
      </c>
      <c r="J63" s="79" t="s">
        <v>27</v>
      </c>
      <c r="K63" s="79">
        <v>5</v>
      </c>
      <c r="L63" s="77">
        <v>43831</v>
      </c>
      <c r="M63" s="77" t="s">
        <v>799</v>
      </c>
      <c r="N63" s="78">
        <v>9771</v>
      </c>
      <c r="O63" s="75" t="s">
        <v>28</v>
      </c>
    </row>
    <row r="64" spans="1:15" ht="16.5">
      <c r="A64" s="75" t="s">
        <v>214</v>
      </c>
      <c r="B64" s="75" t="s">
        <v>20</v>
      </c>
      <c r="C64" s="75" t="s">
        <v>21</v>
      </c>
      <c r="D64" s="79" t="s">
        <v>215</v>
      </c>
      <c r="E64" s="75" t="s">
        <v>23</v>
      </c>
      <c r="F64" s="75" t="s">
        <v>24</v>
      </c>
      <c r="G64" s="79" t="s">
        <v>216</v>
      </c>
      <c r="H64" s="79" t="s">
        <v>217</v>
      </c>
      <c r="I64" s="80" t="s">
        <v>843</v>
      </c>
      <c r="J64" s="79" t="s">
        <v>27</v>
      </c>
      <c r="K64" s="79">
        <v>5</v>
      </c>
      <c r="L64" s="77">
        <v>43831</v>
      </c>
      <c r="M64" s="77" t="s">
        <v>799</v>
      </c>
      <c r="N64" s="78">
        <v>7830</v>
      </c>
      <c r="O64" s="75" t="s">
        <v>28</v>
      </c>
    </row>
    <row r="65" spans="1:15" ht="16.5">
      <c r="A65" s="75" t="s">
        <v>218</v>
      </c>
      <c r="B65" s="75" t="s">
        <v>20</v>
      </c>
      <c r="C65" s="75" t="s">
        <v>21</v>
      </c>
      <c r="D65" s="79" t="s">
        <v>219</v>
      </c>
      <c r="E65" s="75" t="s">
        <v>23</v>
      </c>
      <c r="F65" s="75" t="s">
        <v>24</v>
      </c>
      <c r="G65" s="79" t="s">
        <v>220</v>
      </c>
      <c r="H65" s="79" t="s">
        <v>221</v>
      </c>
      <c r="I65" s="80">
        <v>30949847</v>
      </c>
      <c r="J65" s="79" t="s">
        <v>27</v>
      </c>
      <c r="K65" s="79">
        <v>5</v>
      </c>
      <c r="L65" s="77">
        <v>43831</v>
      </c>
      <c r="M65" s="77" t="s">
        <v>799</v>
      </c>
      <c r="N65" s="78">
        <v>10767</v>
      </c>
      <c r="O65" s="75" t="s">
        <v>28</v>
      </c>
    </row>
    <row r="66" spans="1:15" ht="16.5">
      <c r="A66" s="75" t="s">
        <v>222</v>
      </c>
      <c r="B66" s="75" t="s">
        <v>20</v>
      </c>
      <c r="C66" s="75" t="s">
        <v>21</v>
      </c>
      <c r="D66" s="79" t="s">
        <v>876</v>
      </c>
      <c r="E66" s="75" t="s">
        <v>23</v>
      </c>
      <c r="F66" s="75" t="s">
        <v>24</v>
      </c>
      <c r="G66" s="79" t="s">
        <v>223</v>
      </c>
      <c r="H66" s="79" t="s">
        <v>224</v>
      </c>
      <c r="I66" s="80">
        <v>29258967</v>
      </c>
      <c r="J66" s="79" t="s">
        <v>27</v>
      </c>
      <c r="K66" s="79">
        <v>4</v>
      </c>
      <c r="L66" s="77">
        <v>43831</v>
      </c>
      <c r="M66" s="77" t="s">
        <v>799</v>
      </c>
      <c r="N66" s="78">
        <v>9895</v>
      </c>
      <c r="O66" s="75" t="s">
        <v>28</v>
      </c>
    </row>
    <row r="67" spans="1:15" ht="16.5">
      <c r="A67" s="75" t="s">
        <v>225</v>
      </c>
      <c r="B67" s="75" t="s">
        <v>20</v>
      </c>
      <c r="C67" s="75" t="s">
        <v>21</v>
      </c>
      <c r="D67" s="79" t="s">
        <v>877</v>
      </c>
      <c r="E67" s="75" t="s">
        <v>23</v>
      </c>
      <c r="F67" s="75" t="s">
        <v>24</v>
      </c>
      <c r="G67" s="79" t="s">
        <v>226</v>
      </c>
      <c r="H67" s="79" t="s">
        <v>227</v>
      </c>
      <c r="I67" s="80">
        <v>31383002</v>
      </c>
      <c r="J67" s="79" t="s">
        <v>27</v>
      </c>
      <c r="K67" s="79">
        <v>2</v>
      </c>
      <c r="L67" s="77">
        <v>43831</v>
      </c>
      <c r="M67" s="77" t="s">
        <v>799</v>
      </c>
      <c r="N67" s="78">
        <v>7124</v>
      </c>
      <c r="O67" s="75" t="s">
        <v>28</v>
      </c>
    </row>
    <row r="68" spans="1:15" ht="16.5">
      <c r="A68" s="75" t="s">
        <v>228</v>
      </c>
      <c r="B68" s="75" t="s">
        <v>20</v>
      </c>
      <c r="C68" s="75" t="s">
        <v>21</v>
      </c>
      <c r="D68" s="79" t="s">
        <v>229</v>
      </c>
      <c r="E68" s="75" t="s">
        <v>23</v>
      </c>
      <c r="F68" s="75" t="s">
        <v>24</v>
      </c>
      <c r="G68" s="79" t="s">
        <v>230</v>
      </c>
      <c r="H68" s="79" t="s">
        <v>231</v>
      </c>
      <c r="I68" s="80">
        <v>27231293</v>
      </c>
      <c r="J68" s="79" t="s">
        <v>27</v>
      </c>
      <c r="K68" s="79">
        <v>3</v>
      </c>
      <c r="L68" s="77">
        <v>43831</v>
      </c>
      <c r="M68" s="77" t="s">
        <v>799</v>
      </c>
      <c r="N68" s="78">
        <v>10546</v>
      </c>
      <c r="O68" s="75" t="s">
        <v>28</v>
      </c>
    </row>
    <row r="69" spans="1:15" ht="16.5">
      <c r="A69" s="75" t="s">
        <v>232</v>
      </c>
      <c r="B69" s="75" t="s">
        <v>20</v>
      </c>
      <c r="C69" s="75" t="s">
        <v>21</v>
      </c>
      <c r="D69" s="79" t="s">
        <v>233</v>
      </c>
      <c r="E69" s="75" t="s">
        <v>23</v>
      </c>
      <c r="F69" s="75" t="s">
        <v>24</v>
      </c>
      <c r="G69" s="79" t="s">
        <v>234</v>
      </c>
      <c r="H69" s="79" t="s">
        <v>235</v>
      </c>
      <c r="I69" s="80">
        <v>29899838</v>
      </c>
      <c r="J69" s="79" t="s">
        <v>27</v>
      </c>
      <c r="K69" s="79">
        <v>3</v>
      </c>
      <c r="L69" s="77">
        <v>43831</v>
      </c>
      <c r="M69" s="77" t="s">
        <v>799</v>
      </c>
      <c r="N69" s="78">
        <v>18327</v>
      </c>
      <c r="O69" s="75" t="s">
        <v>28</v>
      </c>
    </row>
    <row r="70" spans="1:15" ht="16.5">
      <c r="A70" s="75" t="s">
        <v>236</v>
      </c>
      <c r="B70" s="75" t="s">
        <v>20</v>
      </c>
      <c r="C70" s="75" t="s">
        <v>21</v>
      </c>
      <c r="D70" s="79" t="s">
        <v>237</v>
      </c>
      <c r="E70" s="75" t="s">
        <v>23</v>
      </c>
      <c r="F70" s="75" t="s">
        <v>24</v>
      </c>
      <c r="G70" s="79" t="s">
        <v>238</v>
      </c>
      <c r="H70" s="79" t="s">
        <v>239</v>
      </c>
      <c r="I70" s="80">
        <v>29697229</v>
      </c>
      <c r="J70" s="79" t="s">
        <v>27</v>
      </c>
      <c r="K70" s="79">
        <v>2</v>
      </c>
      <c r="L70" s="77">
        <v>43831</v>
      </c>
      <c r="M70" s="77" t="s">
        <v>799</v>
      </c>
      <c r="N70" s="78">
        <v>15337</v>
      </c>
      <c r="O70" s="75" t="s">
        <v>28</v>
      </c>
    </row>
    <row r="71" spans="1:15" ht="16.5">
      <c r="A71" s="75" t="s">
        <v>240</v>
      </c>
      <c r="B71" s="75" t="s">
        <v>20</v>
      </c>
      <c r="C71" s="75" t="s">
        <v>21</v>
      </c>
      <c r="D71" s="79" t="s">
        <v>241</v>
      </c>
      <c r="E71" s="75" t="s">
        <v>23</v>
      </c>
      <c r="F71" s="75" t="s">
        <v>24</v>
      </c>
      <c r="G71" s="79" t="s">
        <v>242</v>
      </c>
      <c r="H71" s="79" t="s">
        <v>243</v>
      </c>
      <c r="I71" s="80">
        <v>31551593</v>
      </c>
      <c r="J71" s="79" t="s">
        <v>27</v>
      </c>
      <c r="K71" s="79">
        <v>2</v>
      </c>
      <c r="L71" s="77">
        <v>43831</v>
      </c>
      <c r="M71" s="77" t="s">
        <v>799</v>
      </c>
      <c r="N71" s="78">
        <v>10385</v>
      </c>
      <c r="O71" s="75" t="s">
        <v>28</v>
      </c>
    </row>
    <row r="72" spans="1:15" ht="16.5">
      <c r="A72" s="75" t="s">
        <v>244</v>
      </c>
      <c r="B72" s="75" t="s">
        <v>20</v>
      </c>
      <c r="C72" s="75" t="s">
        <v>21</v>
      </c>
      <c r="D72" s="79" t="s">
        <v>245</v>
      </c>
      <c r="E72" s="75" t="s">
        <v>23</v>
      </c>
      <c r="F72" s="75" t="s">
        <v>24</v>
      </c>
      <c r="G72" s="79" t="s">
        <v>246</v>
      </c>
      <c r="H72" s="79" t="s">
        <v>247</v>
      </c>
      <c r="I72" s="80">
        <v>31449925</v>
      </c>
      <c r="J72" s="79" t="s">
        <v>27</v>
      </c>
      <c r="K72" s="79">
        <v>2</v>
      </c>
      <c r="L72" s="77">
        <v>43831</v>
      </c>
      <c r="M72" s="77" t="s">
        <v>799</v>
      </c>
      <c r="N72" s="78">
        <v>16061</v>
      </c>
      <c r="O72" s="75" t="s">
        <v>28</v>
      </c>
    </row>
    <row r="73" spans="1:15" ht="16.5">
      <c r="A73" s="75" t="s">
        <v>248</v>
      </c>
      <c r="B73" s="75" t="s">
        <v>20</v>
      </c>
      <c r="C73" s="75" t="s">
        <v>21</v>
      </c>
      <c r="D73" s="79" t="s">
        <v>249</v>
      </c>
      <c r="E73" s="75" t="s">
        <v>23</v>
      </c>
      <c r="F73" s="75" t="s">
        <v>24</v>
      </c>
      <c r="G73" s="79" t="s">
        <v>250</v>
      </c>
      <c r="H73" s="79" t="s">
        <v>251</v>
      </c>
      <c r="I73" s="80" t="s">
        <v>252</v>
      </c>
      <c r="J73" s="79" t="s">
        <v>27</v>
      </c>
      <c r="K73" s="79">
        <v>1</v>
      </c>
      <c r="L73" s="77">
        <v>43831</v>
      </c>
      <c r="M73" s="77" t="s">
        <v>799</v>
      </c>
      <c r="N73" s="78">
        <v>1874</v>
      </c>
      <c r="O73" s="75" t="s">
        <v>28</v>
      </c>
    </row>
    <row r="74" spans="1:15" ht="16.5">
      <c r="A74" s="75" t="s">
        <v>253</v>
      </c>
      <c r="B74" s="75" t="s">
        <v>20</v>
      </c>
      <c r="C74" s="75" t="s">
        <v>21</v>
      </c>
      <c r="D74" s="79" t="s">
        <v>878</v>
      </c>
      <c r="E74" s="75" t="s">
        <v>23</v>
      </c>
      <c r="F74" s="75" t="s">
        <v>24</v>
      </c>
      <c r="G74" s="79" t="s">
        <v>254</v>
      </c>
      <c r="H74" s="79" t="s">
        <v>255</v>
      </c>
      <c r="I74" s="80">
        <v>31458138</v>
      </c>
      <c r="J74" s="79" t="s">
        <v>27</v>
      </c>
      <c r="K74" s="79">
        <v>2</v>
      </c>
      <c r="L74" s="77">
        <v>43831</v>
      </c>
      <c r="M74" s="77" t="s">
        <v>799</v>
      </c>
      <c r="N74" s="78">
        <v>4168</v>
      </c>
      <c r="O74" s="75" t="s">
        <v>28</v>
      </c>
    </row>
    <row r="75" spans="1:15" ht="16.5">
      <c r="A75" s="75" t="s">
        <v>256</v>
      </c>
      <c r="B75" s="75" t="s">
        <v>20</v>
      </c>
      <c r="C75" s="75" t="s">
        <v>21</v>
      </c>
      <c r="D75" s="79" t="s">
        <v>879</v>
      </c>
      <c r="E75" s="75" t="s">
        <v>23</v>
      </c>
      <c r="F75" s="75" t="s">
        <v>24</v>
      </c>
      <c r="G75" s="79" t="s">
        <v>258</v>
      </c>
      <c r="H75" s="79" t="s">
        <v>259</v>
      </c>
      <c r="I75" s="80" t="s">
        <v>836</v>
      </c>
      <c r="J75" s="79" t="s">
        <v>27</v>
      </c>
      <c r="K75" s="79">
        <v>1</v>
      </c>
      <c r="L75" s="77">
        <v>43831</v>
      </c>
      <c r="M75" s="77" t="s">
        <v>799</v>
      </c>
      <c r="N75" s="78">
        <v>3673</v>
      </c>
      <c r="O75" s="75" t="s">
        <v>28</v>
      </c>
    </row>
    <row r="76" spans="1:15" ht="16.5">
      <c r="A76" s="75" t="s">
        <v>260</v>
      </c>
      <c r="B76" s="75" t="s">
        <v>20</v>
      </c>
      <c r="C76" s="75" t="s">
        <v>21</v>
      </c>
      <c r="D76" s="79" t="s">
        <v>880</v>
      </c>
      <c r="E76" s="75" t="s">
        <v>23</v>
      </c>
      <c r="F76" s="75" t="s">
        <v>24</v>
      </c>
      <c r="G76" s="79" t="s">
        <v>261</v>
      </c>
      <c r="H76" s="79" t="s">
        <v>262</v>
      </c>
      <c r="I76" s="80" t="s">
        <v>825</v>
      </c>
      <c r="J76" s="79" t="s">
        <v>27</v>
      </c>
      <c r="K76" s="79">
        <v>2</v>
      </c>
      <c r="L76" s="77">
        <v>43831</v>
      </c>
      <c r="M76" s="77" t="s">
        <v>799</v>
      </c>
      <c r="N76" s="78">
        <v>9749</v>
      </c>
      <c r="O76" s="75" t="s">
        <v>28</v>
      </c>
    </row>
    <row r="77" spans="1:15" ht="16.5">
      <c r="A77" s="75" t="s">
        <v>263</v>
      </c>
      <c r="B77" s="75" t="s">
        <v>20</v>
      </c>
      <c r="C77" s="75" t="s">
        <v>21</v>
      </c>
      <c r="D77" s="79" t="s">
        <v>264</v>
      </c>
      <c r="E77" s="75" t="s">
        <v>23</v>
      </c>
      <c r="F77" s="75" t="s">
        <v>24</v>
      </c>
      <c r="G77" s="79" t="s">
        <v>265</v>
      </c>
      <c r="H77" s="79" t="s">
        <v>266</v>
      </c>
      <c r="I77" s="80" t="s">
        <v>837</v>
      </c>
      <c r="J77" s="79" t="s">
        <v>27</v>
      </c>
      <c r="K77" s="79">
        <v>1</v>
      </c>
      <c r="L77" s="77">
        <v>43831</v>
      </c>
      <c r="M77" s="77" t="s">
        <v>799</v>
      </c>
      <c r="N77" s="78">
        <v>1614</v>
      </c>
      <c r="O77" s="75" t="s">
        <v>28</v>
      </c>
    </row>
    <row r="78" spans="1:15" ht="16.5">
      <c r="A78" s="75" t="s">
        <v>267</v>
      </c>
      <c r="B78" s="75" t="s">
        <v>20</v>
      </c>
      <c r="C78" s="75" t="s">
        <v>21</v>
      </c>
      <c r="D78" s="79" t="s">
        <v>268</v>
      </c>
      <c r="E78" s="75" t="s">
        <v>23</v>
      </c>
      <c r="F78" s="75" t="s">
        <v>24</v>
      </c>
      <c r="G78" s="79" t="s">
        <v>269</v>
      </c>
      <c r="H78" s="79" t="s">
        <v>270</v>
      </c>
      <c r="I78" s="80" t="s">
        <v>838</v>
      </c>
      <c r="J78" s="79" t="s">
        <v>27</v>
      </c>
      <c r="K78" s="79">
        <v>1</v>
      </c>
      <c r="L78" s="77">
        <v>43831</v>
      </c>
      <c r="M78" s="77" t="s">
        <v>799</v>
      </c>
      <c r="N78" s="78">
        <v>8643</v>
      </c>
      <c r="O78" s="75" t="s">
        <v>28</v>
      </c>
    </row>
    <row r="79" spans="1:15" ht="16.5">
      <c r="A79" s="75" t="s">
        <v>271</v>
      </c>
      <c r="B79" s="75" t="s">
        <v>20</v>
      </c>
      <c r="C79" s="75" t="s">
        <v>21</v>
      </c>
      <c r="D79" s="79" t="s">
        <v>881</v>
      </c>
      <c r="E79" s="75" t="s">
        <v>23</v>
      </c>
      <c r="F79" s="75" t="s">
        <v>24</v>
      </c>
      <c r="G79" s="79" t="s">
        <v>272</v>
      </c>
      <c r="H79" s="79" t="s">
        <v>273</v>
      </c>
      <c r="I79" s="80" t="s">
        <v>882</v>
      </c>
      <c r="J79" s="79" t="s">
        <v>27</v>
      </c>
      <c r="K79" s="79">
        <v>1</v>
      </c>
      <c r="L79" s="77">
        <v>43831</v>
      </c>
      <c r="M79" s="77" t="s">
        <v>799</v>
      </c>
      <c r="N79" s="78">
        <v>7725</v>
      </c>
      <c r="O79" s="75" t="s">
        <v>28</v>
      </c>
    </row>
    <row r="80" spans="1:15" ht="16.5">
      <c r="A80" s="75" t="s">
        <v>274</v>
      </c>
      <c r="B80" s="75" t="s">
        <v>20</v>
      </c>
      <c r="C80" s="75" t="s">
        <v>21</v>
      </c>
      <c r="D80" s="79" t="s">
        <v>275</v>
      </c>
      <c r="E80" s="75" t="s">
        <v>23</v>
      </c>
      <c r="F80" s="75" t="s">
        <v>24</v>
      </c>
      <c r="G80" s="79" t="s">
        <v>276</v>
      </c>
      <c r="H80" s="79" t="s">
        <v>277</v>
      </c>
      <c r="I80" s="80" t="s">
        <v>883</v>
      </c>
      <c r="J80" s="79" t="s">
        <v>27</v>
      </c>
      <c r="K80" s="79">
        <v>2</v>
      </c>
      <c r="L80" s="77">
        <v>43831</v>
      </c>
      <c r="M80" s="77" t="s">
        <v>799</v>
      </c>
      <c r="N80" s="78">
        <v>6295</v>
      </c>
      <c r="O80" s="75" t="s">
        <v>28</v>
      </c>
    </row>
    <row r="81" spans="1:15" ht="16.5">
      <c r="A81" s="75" t="s">
        <v>278</v>
      </c>
      <c r="B81" s="75" t="s">
        <v>20</v>
      </c>
      <c r="C81" s="75" t="s">
        <v>21</v>
      </c>
      <c r="D81" s="79" t="s">
        <v>257</v>
      </c>
      <c r="E81" s="75" t="s">
        <v>23</v>
      </c>
      <c r="F81" s="75" t="s">
        <v>24</v>
      </c>
      <c r="G81" s="79" t="s">
        <v>279</v>
      </c>
      <c r="H81" s="79" t="s">
        <v>280</v>
      </c>
      <c r="I81" s="80">
        <v>29265908</v>
      </c>
      <c r="J81" s="79" t="s">
        <v>27</v>
      </c>
      <c r="K81" s="79">
        <v>2</v>
      </c>
      <c r="L81" s="77">
        <v>43831</v>
      </c>
      <c r="M81" s="77" t="s">
        <v>799</v>
      </c>
      <c r="N81" s="78">
        <v>7466</v>
      </c>
      <c r="O81" s="75" t="s">
        <v>28</v>
      </c>
    </row>
    <row r="82" spans="1:15" ht="16.5">
      <c r="A82" s="75" t="s">
        <v>281</v>
      </c>
      <c r="B82" s="75" t="s">
        <v>20</v>
      </c>
      <c r="C82" s="75" t="s">
        <v>21</v>
      </c>
      <c r="D82" s="79" t="s">
        <v>884</v>
      </c>
      <c r="E82" s="75" t="s">
        <v>23</v>
      </c>
      <c r="F82" s="75" t="s">
        <v>24</v>
      </c>
      <c r="G82" s="79" t="s">
        <v>282</v>
      </c>
      <c r="H82" s="79" t="s">
        <v>283</v>
      </c>
      <c r="I82" s="80">
        <v>30007323</v>
      </c>
      <c r="J82" s="79" t="s">
        <v>27</v>
      </c>
      <c r="K82" s="79">
        <v>2</v>
      </c>
      <c r="L82" s="77">
        <v>43831</v>
      </c>
      <c r="M82" s="77" t="s">
        <v>799</v>
      </c>
      <c r="N82" s="78">
        <v>13226</v>
      </c>
      <c r="O82" s="75" t="s">
        <v>28</v>
      </c>
    </row>
    <row r="83" spans="1:15" ht="16.5">
      <c r="A83" s="75" t="s">
        <v>284</v>
      </c>
      <c r="B83" s="75" t="s">
        <v>20</v>
      </c>
      <c r="C83" s="75" t="s">
        <v>21</v>
      </c>
      <c r="D83" s="79" t="s">
        <v>275</v>
      </c>
      <c r="E83" s="75" t="s">
        <v>23</v>
      </c>
      <c r="F83" s="75" t="s">
        <v>24</v>
      </c>
      <c r="G83" s="79" t="s">
        <v>285</v>
      </c>
      <c r="H83" s="79" t="s">
        <v>286</v>
      </c>
      <c r="I83" s="80">
        <v>30007321</v>
      </c>
      <c r="J83" s="79" t="s">
        <v>27</v>
      </c>
      <c r="K83" s="79">
        <v>2</v>
      </c>
      <c r="L83" s="77">
        <v>43831</v>
      </c>
      <c r="M83" s="77" t="s">
        <v>799</v>
      </c>
      <c r="N83" s="78">
        <v>1337</v>
      </c>
      <c r="O83" s="75" t="s">
        <v>28</v>
      </c>
    </row>
    <row r="84" spans="1:15" ht="16.5">
      <c r="A84" s="75" t="s">
        <v>287</v>
      </c>
      <c r="B84" s="75" t="s">
        <v>20</v>
      </c>
      <c r="C84" s="75" t="s">
        <v>21</v>
      </c>
      <c r="D84" s="79" t="s">
        <v>885</v>
      </c>
      <c r="E84" s="75" t="s">
        <v>23</v>
      </c>
      <c r="F84" s="75" t="s">
        <v>24</v>
      </c>
      <c r="G84" s="79" t="s">
        <v>288</v>
      </c>
      <c r="H84" s="79" t="s">
        <v>289</v>
      </c>
      <c r="I84" s="80">
        <v>30007482</v>
      </c>
      <c r="J84" s="79" t="s">
        <v>27</v>
      </c>
      <c r="K84" s="79">
        <v>2</v>
      </c>
      <c r="L84" s="77">
        <v>43831</v>
      </c>
      <c r="M84" s="77" t="s">
        <v>799</v>
      </c>
      <c r="N84" s="78">
        <v>2050</v>
      </c>
      <c r="O84" s="75" t="s">
        <v>28</v>
      </c>
    </row>
    <row r="85" spans="1:15" ht="16.5">
      <c r="A85" s="75" t="s">
        <v>290</v>
      </c>
      <c r="B85" s="75" t="s">
        <v>20</v>
      </c>
      <c r="C85" s="75" t="s">
        <v>21</v>
      </c>
      <c r="D85" s="79" t="s">
        <v>257</v>
      </c>
      <c r="E85" s="75" t="s">
        <v>23</v>
      </c>
      <c r="F85" s="75" t="s">
        <v>24</v>
      </c>
      <c r="G85" s="79" t="s">
        <v>291</v>
      </c>
      <c r="H85" s="79" t="s">
        <v>292</v>
      </c>
      <c r="I85" s="80">
        <v>29259410</v>
      </c>
      <c r="J85" s="79" t="s">
        <v>27</v>
      </c>
      <c r="K85" s="79">
        <v>2</v>
      </c>
      <c r="L85" s="77">
        <v>43831</v>
      </c>
      <c r="M85" s="77" t="s">
        <v>799</v>
      </c>
      <c r="N85" s="78">
        <v>6215</v>
      </c>
      <c r="O85" s="75" t="s">
        <v>28</v>
      </c>
    </row>
    <row r="86" spans="1:15" ht="16.5">
      <c r="A86" s="75" t="s">
        <v>293</v>
      </c>
      <c r="B86" s="75" t="s">
        <v>20</v>
      </c>
      <c r="C86" s="75" t="s">
        <v>21</v>
      </c>
      <c r="D86" s="79" t="s">
        <v>294</v>
      </c>
      <c r="E86" s="75" t="s">
        <v>23</v>
      </c>
      <c r="F86" s="75" t="s">
        <v>24</v>
      </c>
      <c r="G86" s="79" t="s">
        <v>295</v>
      </c>
      <c r="H86" s="79" t="s">
        <v>296</v>
      </c>
      <c r="I86" s="80">
        <v>30007385</v>
      </c>
      <c r="J86" s="79" t="s">
        <v>27</v>
      </c>
      <c r="K86" s="79">
        <v>2</v>
      </c>
      <c r="L86" s="77">
        <v>43831</v>
      </c>
      <c r="M86" s="77" t="s">
        <v>799</v>
      </c>
      <c r="N86" s="78">
        <v>17232</v>
      </c>
      <c r="O86" s="75" t="s">
        <v>28</v>
      </c>
    </row>
    <row r="87" spans="1:15" ht="16.5">
      <c r="A87" s="75" t="s">
        <v>297</v>
      </c>
      <c r="B87" s="75" t="s">
        <v>20</v>
      </c>
      <c r="C87" s="75" t="s">
        <v>21</v>
      </c>
      <c r="D87" s="79" t="s">
        <v>886</v>
      </c>
      <c r="E87" s="75" t="s">
        <v>23</v>
      </c>
      <c r="F87" s="75" t="s">
        <v>24</v>
      </c>
      <c r="G87" s="79" t="s">
        <v>298</v>
      </c>
      <c r="H87" s="79" t="s">
        <v>299</v>
      </c>
      <c r="I87" s="80">
        <v>30007397</v>
      </c>
      <c r="J87" s="79" t="s">
        <v>27</v>
      </c>
      <c r="K87" s="79">
        <v>2</v>
      </c>
      <c r="L87" s="77">
        <v>43831</v>
      </c>
      <c r="M87" s="77" t="s">
        <v>799</v>
      </c>
      <c r="N87" s="78">
        <v>6812</v>
      </c>
      <c r="O87" s="75" t="s">
        <v>28</v>
      </c>
    </row>
    <row r="88" spans="1:15" ht="16.5">
      <c r="A88" s="75" t="s">
        <v>300</v>
      </c>
      <c r="B88" s="75" t="s">
        <v>20</v>
      </c>
      <c r="C88" s="75" t="s">
        <v>21</v>
      </c>
      <c r="D88" s="79" t="s">
        <v>887</v>
      </c>
      <c r="E88" s="75" t="s">
        <v>23</v>
      </c>
      <c r="F88" s="75" t="s">
        <v>24</v>
      </c>
      <c r="G88" s="79" t="s">
        <v>301</v>
      </c>
      <c r="H88" s="79" t="s">
        <v>302</v>
      </c>
      <c r="I88" s="80">
        <v>30121180</v>
      </c>
      <c r="J88" s="79" t="s">
        <v>27</v>
      </c>
      <c r="K88" s="79">
        <v>4</v>
      </c>
      <c r="L88" s="77">
        <v>43831</v>
      </c>
      <c r="M88" s="77" t="s">
        <v>799</v>
      </c>
      <c r="N88" s="78">
        <v>7981</v>
      </c>
      <c r="O88" s="75" t="s">
        <v>28</v>
      </c>
    </row>
    <row r="89" spans="1:15" ht="16.5">
      <c r="A89" s="75" t="s">
        <v>303</v>
      </c>
      <c r="B89" s="75" t="s">
        <v>20</v>
      </c>
      <c r="C89" s="75" t="s">
        <v>21</v>
      </c>
      <c r="D89" s="79" t="s">
        <v>304</v>
      </c>
      <c r="E89" s="75" t="s">
        <v>23</v>
      </c>
      <c r="F89" s="75" t="s">
        <v>24</v>
      </c>
      <c r="G89" s="79" t="s">
        <v>305</v>
      </c>
      <c r="H89" s="79" t="s">
        <v>306</v>
      </c>
      <c r="I89" s="80">
        <v>30072206</v>
      </c>
      <c r="J89" s="79" t="s">
        <v>27</v>
      </c>
      <c r="K89" s="79">
        <v>4</v>
      </c>
      <c r="L89" s="77">
        <v>43831</v>
      </c>
      <c r="M89" s="77" t="s">
        <v>799</v>
      </c>
      <c r="N89" s="78">
        <v>5967</v>
      </c>
      <c r="O89" s="75" t="s">
        <v>28</v>
      </c>
    </row>
    <row r="90" spans="1:15" ht="16.5">
      <c r="A90" s="75" t="s">
        <v>307</v>
      </c>
      <c r="B90" s="75" t="s">
        <v>20</v>
      </c>
      <c r="C90" s="75" t="s">
        <v>21</v>
      </c>
      <c r="D90" s="79" t="s">
        <v>308</v>
      </c>
      <c r="E90" s="75" t="s">
        <v>23</v>
      </c>
      <c r="F90" s="75" t="s">
        <v>24</v>
      </c>
      <c r="G90" s="79" t="s">
        <v>309</v>
      </c>
      <c r="H90" s="79" t="s">
        <v>310</v>
      </c>
      <c r="I90" s="80">
        <v>30007709</v>
      </c>
      <c r="J90" s="79" t="s">
        <v>27</v>
      </c>
      <c r="K90" s="79">
        <v>4</v>
      </c>
      <c r="L90" s="77">
        <v>43831</v>
      </c>
      <c r="M90" s="77" t="s">
        <v>799</v>
      </c>
      <c r="N90" s="78">
        <v>16335</v>
      </c>
      <c r="O90" s="75" t="s">
        <v>28</v>
      </c>
    </row>
    <row r="91" spans="1:15" ht="16.5">
      <c r="A91" s="75" t="s">
        <v>311</v>
      </c>
      <c r="B91" s="75" t="s">
        <v>20</v>
      </c>
      <c r="C91" s="75" t="s">
        <v>21</v>
      </c>
      <c r="D91" s="79" t="s">
        <v>888</v>
      </c>
      <c r="E91" s="75" t="s">
        <v>23</v>
      </c>
      <c r="F91" s="75" t="s">
        <v>24</v>
      </c>
      <c r="G91" s="79" t="s">
        <v>312</v>
      </c>
      <c r="H91" s="79" t="s">
        <v>313</v>
      </c>
      <c r="I91" s="80">
        <v>31585676</v>
      </c>
      <c r="J91" s="79" t="s">
        <v>27</v>
      </c>
      <c r="K91" s="79">
        <v>1</v>
      </c>
      <c r="L91" s="77">
        <v>43831</v>
      </c>
      <c r="M91" s="77" t="s">
        <v>799</v>
      </c>
      <c r="N91" s="78">
        <v>4082</v>
      </c>
      <c r="O91" s="75" t="s">
        <v>28</v>
      </c>
    </row>
    <row r="92" spans="1:15" ht="45">
      <c r="A92" s="71" t="s">
        <v>6</v>
      </c>
      <c r="B92" s="71" t="s">
        <v>7</v>
      </c>
      <c r="C92" s="71" t="s">
        <v>8</v>
      </c>
      <c r="D92" s="71" t="s">
        <v>9</v>
      </c>
      <c r="E92" s="71" t="s">
        <v>10</v>
      </c>
      <c r="F92" s="71" t="s">
        <v>11</v>
      </c>
      <c r="G92" s="71" t="s">
        <v>12</v>
      </c>
      <c r="H92" s="71" t="s">
        <v>13</v>
      </c>
      <c r="I92" s="72" t="s">
        <v>14</v>
      </c>
      <c r="J92" s="71" t="s">
        <v>15</v>
      </c>
      <c r="K92" s="71" t="s">
        <v>16</v>
      </c>
      <c r="L92" s="71" t="s">
        <v>17</v>
      </c>
      <c r="M92" s="71" t="s">
        <v>798</v>
      </c>
      <c r="N92" s="73" t="s">
        <v>850</v>
      </c>
      <c r="O92" s="74" t="s">
        <v>18</v>
      </c>
    </row>
    <row r="93" spans="1:15" ht="16.5">
      <c r="A93" s="75" t="s">
        <v>314</v>
      </c>
      <c r="B93" s="75" t="s">
        <v>20</v>
      </c>
      <c r="C93" s="75" t="s">
        <v>21</v>
      </c>
      <c r="D93" s="79" t="s">
        <v>643</v>
      </c>
      <c r="E93" s="75" t="s">
        <v>23</v>
      </c>
      <c r="F93" s="75" t="s">
        <v>24</v>
      </c>
      <c r="G93" s="79" t="s">
        <v>315</v>
      </c>
      <c r="H93" s="79" t="s">
        <v>316</v>
      </c>
      <c r="I93" s="80">
        <v>31585649</v>
      </c>
      <c r="J93" s="79" t="s">
        <v>27</v>
      </c>
      <c r="K93" s="79">
        <v>1</v>
      </c>
      <c r="L93" s="77">
        <v>43831</v>
      </c>
      <c r="M93" s="77" t="s">
        <v>799</v>
      </c>
      <c r="N93" s="78">
        <v>1510</v>
      </c>
      <c r="O93" s="75" t="s">
        <v>28</v>
      </c>
    </row>
    <row r="94" spans="1:15" ht="16.5">
      <c r="A94" s="75" t="s">
        <v>317</v>
      </c>
      <c r="B94" s="75" t="s">
        <v>20</v>
      </c>
      <c r="C94" s="75" t="s">
        <v>21</v>
      </c>
      <c r="D94" s="79" t="s">
        <v>318</v>
      </c>
      <c r="E94" s="75" t="s">
        <v>23</v>
      </c>
      <c r="F94" s="75" t="s">
        <v>24</v>
      </c>
      <c r="G94" s="79" t="s">
        <v>319</v>
      </c>
      <c r="H94" s="79" t="s">
        <v>320</v>
      </c>
      <c r="I94" s="80">
        <v>31585697</v>
      </c>
      <c r="J94" s="79" t="s">
        <v>27</v>
      </c>
      <c r="K94" s="79">
        <v>2</v>
      </c>
      <c r="L94" s="77">
        <v>43831</v>
      </c>
      <c r="M94" s="77" t="s">
        <v>799</v>
      </c>
      <c r="N94" s="78">
        <v>6270</v>
      </c>
      <c r="O94" s="75" t="s">
        <v>28</v>
      </c>
    </row>
    <row r="95" spans="1:15" ht="16.5">
      <c r="A95" s="75" t="s">
        <v>321</v>
      </c>
      <c r="B95" s="75" t="s">
        <v>20</v>
      </c>
      <c r="C95" s="75" t="s">
        <v>21</v>
      </c>
      <c r="D95" s="79" t="s">
        <v>53</v>
      </c>
      <c r="E95" s="75" t="s">
        <v>23</v>
      </c>
      <c r="F95" s="75" t="s">
        <v>24</v>
      </c>
      <c r="G95" s="79" t="s">
        <v>322</v>
      </c>
      <c r="H95" s="79" t="s">
        <v>323</v>
      </c>
      <c r="I95" s="80">
        <v>31644225</v>
      </c>
      <c r="J95" s="79" t="s">
        <v>27</v>
      </c>
      <c r="K95" s="79">
        <v>2</v>
      </c>
      <c r="L95" s="77">
        <v>43831</v>
      </c>
      <c r="M95" s="77" t="s">
        <v>799</v>
      </c>
      <c r="N95" s="78">
        <v>7431</v>
      </c>
      <c r="O95" s="75" t="s">
        <v>28</v>
      </c>
    </row>
    <row r="96" spans="1:15" ht="16.5">
      <c r="A96" s="75" t="s">
        <v>324</v>
      </c>
      <c r="B96" s="75" t="s">
        <v>20</v>
      </c>
      <c r="C96" s="75" t="s">
        <v>21</v>
      </c>
      <c r="D96" s="79" t="s">
        <v>325</v>
      </c>
      <c r="E96" s="75" t="s">
        <v>23</v>
      </c>
      <c r="F96" s="75" t="s">
        <v>24</v>
      </c>
      <c r="G96" s="79" t="s">
        <v>326</v>
      </c>
      <c r="H96" s="79" t="s">
        <v>327</v>
      </c>
      <c r="I96" s="80">
        <v>31644185</v>
      </c>
      <c r="J96" s="79" t="s">
        <v>27</v>
      </c>
      <c r="K96" s="79">
        <v>2</v>
      </c>
      <c r="L96" s="77">
        <v>43831</v>
      </c>
      <c r="M96" s="77" t="s">
        <v>799</v>
      </c>
      <c r="N96" s="78">
        <v>6329</v>
      </c>
      <c r="O96" s="75" t="s">
        <v>28</v>
      </c>
    </row>
    <row r="97" spans="1:15" ht="16.5">
      <c r="A97" s="75" t="s">
        <v>328</v>
      </c>
      <c r="B97" s="75" t="s">
        <v>20</v>
      </c>
      <c r="C97" s="75" t="s">
        <v>21</v>
      </c>
      <c r="D97" s="79" t="s">
        <v>329</v>
      </c>
      <c r="E97" s="75" t="s">
        <v>23</v>
      </c>
      <c r="F97" s="75" t="s">
        <v>24</v>
      </c>
      <c r="G97" s="79" t="s">
        <v>330</v>
      </c>
      <c r="H97" s="79" t="s">
        <v>331</v>
      </c>
      <c r="I97" s="80">
        <v>31782968</v>
      </c>
      <c r="J97" s="79" t="s">
        <v>27</v>
      </c>
      <c r="K97" s="79">
        <v>2</v>
      </c>
      <c r="L97" s="77">
        <v>43831</v>
      </c>
      <c r="M97" s="77" t="s">
        <v>799</v>
      </c>
      <c r="N97" s="78">
        <v>7105</v>
      </c>
      <c r="O97" s="75" t="s">
        <v>28</v>
      </c>
    </row>
    <row r="98" spans="1:15" ht="16.5">
      <c r="A98" s="75" t="s">
        <v>332</v>
      </c>
      <c r="B98" s="75" t="s">
        <v>20</v>
      </c>
      <c r="C98" s="75" t="s">
        <v>21</v>
      </c>
      <c r="D98" s="79" t="s">
        <v>333</v>
      </c>
      <c r="E98" s="75" t="s">
        <v>23</v>
      </c>
      <c r="F98" s="75" t="s">
        <v>24</v>
      </c>
      <c r="G98" s="79" t="s">
        <v>334</v>
      </c>
      <c r="H98" s="79" t="s">
        <v>335</v>
      </c>
      <c r="I98" s="80">
        <v>30939222</v>
      </c>
      <c r="J98" s="79" t="s">
        <v>27</v>
      </c>
      <c r="K98" s="79">
        <v>3</v>
      </c>
      <c r="L98" s="77">
        <v>43831</v>
      </c>
      <c r="M98" s="77" t="s">
        <v>799</v>
      </c>
      <c r="N98" s="78">
        <v>7471</v>
      </c>
      <c r="O98" s="75" t="s">
        <v>28</v>
      </c>
    </row>
    <row r="99" spans="1:15" ht="16.5">
      <c r="A99" s="75" t="s">
        <v>336</v>
      </c>
      <c r="B99" s="75" t="s">
        <v>20</v>
      </c>
      <c r="C99" s="75" t="s">
        <v>21</v>
      </c>
      <c r="D99" s="79" t="s">
        <v>337</v>
      </c>
      <c r="E99" s="75" t="s">
        <v>23</v>
      </c>
      <c r="F99" s="75" t="s">
        <v>24</v>
      </c>
      <c r="G99" s="79" t="s">
        <v>338</v>
      </c>
      <c r="H99" s="79" t="s">
        <v>339</v>
      </c>
      <c r="I99" s="80">
        <v>26815206</v>
      </c>
      <c r="J99" s="79" t="s">
        <v>27</v>
      </c>
      <c r="K99" s="79">
        <v>2</v>
      </c>
      <c r="L99" s="77">
        <v>43831</v>
      </c>
      <c r="M99" s="77" t="s">
        <v>799</v>
      </c>
      <c r="N99" s="78">
        <v>962</v>
      </c>
      <c r="O99" s="75" t="s">
        <v>28</v>
      </c>
    </row>
    <row r="100" spans="1:15" ht="16.5">
      <c r="A100" s="75" t="s">
        <v>340</v>
      </c>
      <c r="B100" s="75" t="s">
        <v>20</v>
      </c>
      <c r="C100" s="75" t="s">
        <v>21</v>
      </c>
      <c r="D100" s="79" t="s">
        <v>341</v>
      </c>
      <c r="E100" s="75" t="s">
        <v>23</v>
      </c>
      <c r="F100" s="75" t="s">
        <v>24</v>
      </c>
      <c r="G100" s="79" t="s">
        <v>342</v>
      </c>
      <c r="H100" s="79" t="s">
        <v>343</v>
      </c>
      <c r="I100" s="80">
        <v>31012586</v>
      </c>
      <c r="J100" s="79" t="s">
        <v>27</v>
      </c>
      <c r="K100" s="79">
        <v>2</v>
      </c>
      <c r="L100" s="77">
        <v>43831</v>
      </c>
      <c r="M100" s="77" t="s">
        <v>799</v>
      </c>
      <c r="N100" s="78">
        <v>4096</v>
      </c>
      <c r="O100" s="75" t="s">
        <v>28</v>
      </c>
    </row>
    <row r="101" spans="1:15" ht="16.5">
      <c r="A101" s="75" t="s">
        <v>344</v>
      </c>
      <c r="B101" s="75" t="s">
        <v>20</v>
      </c>
      <c r="C101" s="75" t="s">
        <v>345</v>
      </c>
      <c r="D101" s="75" t="s">
        <v>346</v>
      </c>
      <c r="E101" s="75" t="s">
        <v>23</v>
      </c>
      <c r="F101" s="75" t="s">
        <v>347</v>
      </c>
      <c r="G101" s="75" t="s">
        <v>348</v>
      </c>
      <c r="H101" s="75" t="s">
        <v>349</v>
      </c>
      <c r="I101" s="76">
        <v>14319016</v>
      </c>
      <c r="J101" s="75" t="s">
        <v>27</v>
      </c>
      <c r="K101" s="75">
        <v>19</v>
      </c>
      <c r="L101" s="77">
        <v>43831</v>
      </c>
      <c r="M101" s="77" t="s">
        <v>799</v>
      </c>
      <c r="N101" s="78">
        <v>34865</v>
      </c>
      <c r="O101" s="75" t="s">
        <v>28</v>
      </c>
    </row>
    <row r="102" spans="1:15" ht="16.5">
      <c r="A102" s="75" t="s">
        <v>350</v>
      </c>
      <c r="B102" s="75" t="s">
        <v>20</v>
      </c>
      <c r="C102" s="75" t="s">
        <v>345</v>
      </c>
      <c r="D102" s="79" t="s">
        <v>351</v>
      </c>
      <c r="E102" s="79" t="s">
        <v>23</v>
      </c>
      <c r="F102" s="79" t="s">
        <v>347</v>
      </c>
      <c r="G102" s="79" t="s">
        <v>352</v>
      </c>
      <c r="H102" s="79" t="s">
        <v>353</v>
      </c>
      <c r="I102" s="76" t="s">
        <v>889</v>
      </c>
      <c r="J102" s="79" t="s">
        <v>27</v>
      </c>
      <c r="K102" s="75">
        <v>5</v>
      </c>
      <c r="L102" s="77">
        <v>43831</v>
      </c>
      <c r="M102" s="77" t="s">
        <v>799</v>
      </c>
      <c r="N102" s="78">
        <v>14217</v>
      </c>
      <c r="O102" s="75" t="s">
        <v>28</v>
      </c>
    </row>
    <row r="103" spans="1:15" ht="16.5">
      <c r="A103" s="75" t="s">
        <v>354</v>
      </c>
      <c r="B103" s="75" t="s">
        <v>20</v>
      </c>
      <c r="C103" s="75" t="s">
        <v>345</v>
      </c>
      <c r="D103" s="79" t="s">
        <v>355</v>
      </c>
      <c r="E103" s="79" t="s">
        <v>23</v>
      </c>
      <c r="F103" s="79" t="s">
        <v>347</v>
      </c>
      <c r="G103" s="79" t="s">
        <v>356</v>
      </c>
      <c r="H103" s="79" t="s">
        <v>357</v>
      </c>
      <c r="I103" s="80">
        <v>83907862</v>
      </c>
      <c r="J103" s="75" t="s">
        <v>27</v>
      </c>
      <c r="K103" s="75">
        <v>2</v>
      </c>
      <c r="L103" s="77">
        <v>43831</v>
      </c>
      <c r="M103" s="77" t="s">
        <v>799</v>
      </c>
      <c r="N103" s="78">
        <v>3528</v>
      </c>
      <c r="O103" s="75" t="s">
        <v>28</v>
      </c>
    </row>
    <row r="104" spans="1:15" ht="16.5">
      <c r="A104" s="75" t="s">
        <v>358</v>
      </c>
      <c r="B104" s="75" t="s">
        <v>20</v>
      </c>
      <c r="C104" s="75" t="s">
        <v>345</v>
      </c>
      <c r="D104" s="79" t="s">
        <v>257</v>
      </c>
      <c r="E104" s="79" t="s">
        <v>23</v>
      </c>
      <c r="F104" s="79" t="s">
        <v>347</v>
      </c>
      <c r="G104" s="79" t="s">
        <v>359</v>
      </c>
      <c r="H104" s="79" t="s">
        <v>360</v>
      </c>
      <c r="I104" s="80">
        <v>83907859</v>
      </c>
      <c r="J104" s="79" t="s">
        <v>27</v>
      </c>
      <c r="K104" s="75">
        <v>2</v>
      </c>
      <c r="L104" s="77">
        <v>43831</v>
      </c>
      <c r="M104" s="77" t="s">
        <v>799</v>
      </c>
      <c r="N104" s="78">
        <v>413</v>
      </c>
      <c r="O104" s="75" t="s">
        <v>28</v>
      </c>
    </row>
    <row r="105" spans="1:15" ht="16.5">
      <c r="A105" s="75" t="s">
        <v>361</v>
      </c>
      <c r="B105" s="75" t="s">
        <v>20</v>
      </c>
      <c r="C105" s="75" t="s">
        <v>345</v>
      </c>
      <c r="D105" s="79" t="s">
        <v>362</v>
      </c>
      <c r="E105" s="79" t="s">
        <v>23</v>
      </c>
      <c r="F105" s="79" t="s">
        <v>347</v>
      </c>
      <c r="G105" s="79" t="s">
        <v>363</v>
      </c>
      <c r="H105" s="79" t="s">
        <v>364</v>
      </c>
      <c r="I105" s="80">
        <v>83907831</v>
      </c>
      <c r="J105" s="75" t="s">
        <v>27</v>
      </c>
      <c r="K105" s="75">
        <v>2</v>
      </c>
      <c r="L105" s="77">
        <v>43831</v>
      </c>
      <c r="M105" s="77" t="s">
        <v>799</v>
      </c>
      <c r="N105" s="78">
        <v>3976</v>
      </c>
      <c r="O105" s="75" t="s">
        <v>28</v>
      </c>
    </row>
    <row r="106" spans="1:15" ht="16.5">
      <c r="A106" s="75" t="s">
        <v>365</v>
      </c>
      <c r="B106" s="75" t="s">
        <v>20</v>
      </c>
      <c r="C106" s="75" t="s">
        <v>21</v>
      </c>
      <c r="D106" s="75" t="s">
        <v>366</v>
      </c>
      <c r="E106" s="75" t="s">
        <v>23</v>
      </c>
      <c r="F106" s="75" t="s">
        <v>24</v>
      </c>
      <c r="G106" s="75" t="s">
        <v>367</v>
      </c>
      <c r="H106" s="76" t="s">
        <v>368</v>
      </c>
      <c r="I106" s="76">
        <v>90045725</v>
      </c>
      <c r="J106" s="75" t="s">
        <v>27</v>
      </c>
      <c r="K106" s="75">
        <v>24</v>
      </c>
      <c r="L106" s="77">
        <v>43831</v>
      </c>
      <c r="M106" s="77" t="s">
        <v>799</v>
      </c>
      <c r="N106" s="78">
        <v>34335</v>
      </c>
      <c r="O106" s="75" t="s">
        <v>28</v>
      </c>
    </row>
    <row r="107" spans="1:15" ht="16.5">
      <c r="A107" s="75" t="s">
        <v>369</v>
      </c>
      <c r="B107" s="75" t="s">
        <v>20</v>
      </c>
      <c r="C107" s="75" t="s">
        <v>21</v>
      </c>
      <c r="D107" s="79" t="s">
        <v>370</v>
      </c>
      <c r="E107" s="75" t="s">
        <v>23</v>
      </c>
      <c r="F107" s="75" t="s">
        <v>24</v>
      </c>
      <c r="G107" s="75" t="s">
        <v>371</v>
      </c>
      <c r="H107" s="76" t="s">
        <v>372</v>
      </c>
      <c r="I107" s="76">
        <v>13480040</v>
      </c>
      <c r="J107" s="75" t="s">
        <v>27</v>
      </c>
      <c r="K107" s="75">
        <v>9</v>
      </c>
      <c r="L107" s="77">
        <v>43831</v>
      </c>
      <c r="M107" s="77" t="s">
        <v>799</v>
      </c>
      <c r="N107" s="78">
        <v>16632</v>
      </c>
      <c r="O107" s="75" t="s">
        <v>28</v>
      </c>
    </row>
    <row r="108" spans="1:15" ht="16.5">
      <c r="A108" s="75" t="s">
        <v>373</v>
      </c>
      <c r="B108" s="75" t="s">
        <v>20</v>
      </c>
      <c r="C108" s="75" t="s">
        <v>21</v>
      </c>
      <c r="D108" s="79" t="s">
        <v>374</v>
      </c>
      <c r="E108" s="75" t="s">
        <v>23</v>
      </c>
      <c r="F108" s="75" t="s">
        <v>24</v>
      </c>
      <c r="G108" s="75" t="s">
        <v>375</v>
      </c>
      <c r="H108" s="76" t="s">
        <v>376</v>
      </c>
      <c r="I108" s="76">
        <v>13480340</v>
      </c>
      <c r="J108" s="75" t="s">
        <v>27</v>
      </c>
      <c r="K108" s="75">
        <v>12</v>
      </c>
      <c r="L108" s="77">
        <v>43831</v>
      </c>
      <c r="M108" s="77" t="s">
        <v>799</v>
      </c>
      <c r="N108" s="78">
        <v>7494</v>
      </c>
      <c r="O108" s="75" t="s">
        <v>28</v>
      </c>
    </row>
    <row r="109" spans="1:15" ht="16.5">
      <c r="A109" s="75" t="s">
        <v>377</v>
      </c>
      <c r="B109" s="75" t="s">
        <v>20</v>
      </c>
      <c r="C109" s="75" t="s">
        <v>21</v>
      </c>
      <c r="D109" s="75" t="s">
        <v>378</v>
      </c>
      <c r="E109" s="75" t="s">
        <v>23</v>
      </c>
      <c r="F109" s="75" t="s">
        <v>24</v>
      </c>
      <c r="G109" s="75" t="s">
        <v>379</v>
      </c>
      <c r="H109" s="76" t="s">
        <v>380</v>
      </c>
      <c r="I109" s="76">
        <v>11114781</v>
      </c>
      <c r="J109" s="75" t="s">
        <v>27</v>
      </c>
      <c r="K109" s="75">
        <v>6</v>
      </c>
      <c r="L109" s="77">
        <v>43831</v>
      </c>
      <c r="M109" s="77" t="s">
        <v>799</v>
      </c>
      <c r="N109" s="78">
        <v>29624</v>
      </c>
      <c r="O109" s="75" t="s">
        <v>28</v>
      </c>
    </row>
    <row r="110" spans="1:15" ht="16.5">
      <c r="A110" s="75" t="s">
        <v>381</v>
      </c>
      <c r="B110" s="75" t="s">
        <v>20</v>
      </c>
      <c r="C110" s="75" t="s">
        <v>21</v>
      </c>
      <c r="D110" s="79" t="s">
        <v>382</v>
      </c>
      <c r="E110" s="75" t="s">
        <v>23</v>
      </c>
      <c r="F110" s="75" t="s">
        <v>24</v>
      </c>
      <c r="G110" s="75" t="s">
        <v>383</v>
      </c>
      <c r="H110" s="76" t="s">
        <v>384</v>
      </c>
      <c r="I110" s="76" t="s">
        <v>385</v>
      </c>
      <c r="J110" s="75" t="s">
        <v>27</v>
      </c>
      <c r="K110" s="75">
        <v>4</v>
      </c>
      <c r="L110" s="77">
        <v>43831</v>
      </c>
      <c r="M110" s="77" t="s">
        <v>799</v>
      </c>
      <c r="N110" s="78">
        <v>19084</v>
      </c>
      <c r="O110" s="75" t="s">
        <v>28</v>
      </c>
    </row>
    <row r="111" spans="1:15" ht="25.5" customHeight="1">
      <c r="A111" s="75" t="s">
        <v>386</v>
      </c>
      <c r="B111" s="75" t="s">
        <v>20</v>
      </c>
      <c r="C111" s="75" t="s">
        <v>387</v>
      </c>
      <c r="D111" s="79" t="s">
        <v>388</v>
      </c>
      <c r="E111" s="75" t="s">
        <v>23</v>
      </c>
      <c r="F111" s="75" t="s">
        <v>24</v>
      </c>
      <c r="G111" s="75" t="s">
        <v>389</v>
      </c>
      <c r="H111" s="76" t="s">
        <v>390</v>
      </c>
      <c r="I111" s="76">
        <v>27158327</v>
      </c>
      <c r="J111" s="75" t="s">
        <v>27</v>
      </c>
      <c r="K111" s="75">
        <v>2</v>
      </c>
      <c r="L111" s="77">
        <v>43831</v>
      </c>
      <c r="M111" s="77" t="s">
        <v>799</v>
      </c>
      <c r="N111" s="78">
        <v>5049</v>
      </c>
      <c r="O111" s="75" t="s">
        <v>28</v>
      </c>
    </row>
    <row r="112" spans="1:15" ht="16.5">
      <c r="A112" s="75" t="s">
        <v>391</v>
      </c>
      <c r="B112" s="75" t="s">
        <v>20</v>
      </c>
      <c r="C112" s="75" t="s">
        <v>21</v>
      </c>
      <c r="D112" s="79" t="s">
        <v>392</v>
      </c>
      <c r="E112" s="75" t="s">
        <v>23</v>
      </c>
      <c r="F112" s="75" t="s">
        <v>24</v>
      </c>
      <c r="G112" s="75" t="s">
        <v>393</v>
      </c>
      <c r="H112" s="76" t="s">
        <v>394</v>
      </c>
      <c r="I112" s="76">
        <v>14960901</v>
      </c>
      <c r="J112" s="75" t="s">
        <v>27</v>
      </c>
      <c r="K112" s="75">
        <v>12</v>
      </c>
      <c r="L112" s="77">
        <v>43831</v>
      </c>
      <c r="M112" s="77" t="s">
        <v>799</v>
      </c>
      <c r="N112" s="78">
        <v>60190</v>
      </c>
      <c r="O112" s="75" t="s">
        <v>28</v>
      </c>
    </row>
    <row r="113" spans="1:15" ht="27" customHeight="1">
      <c r="A113" s="75" t="s">
        <v>395</v>
      </c>
      <c r="B113" s="75" t="s">
        <v>20</v>
      </c>
      <c r="C113" s="75" t="s">
        <v>21</v>
      </c>
      <c r="D113" s="79" t="s">
        <v>396</v>
      </c>
      <c r="E113" s="75" t="s">
        <v>23</v>
      </c>
      <c r="F113" s="75" t="s">
        <v>24</v>
      </c>
      <c r="G113" s="75" t="s">
        <v>397</v>
      </c>
      <c r="H113" s="76" t="s">
        <v>398</v>
      </c>
      <c r="I113" s="76">
        <v>15319697</v>
      </c>
      <c r="J113" s="75" t="s">
        <v>27</v>
      </c>
      <c r="K113" s="75">
        <v>14</v>
      </c>
      <c r="L113" s="77">
        <v>43831</v>
      </c>
      <c r="M113" s="77" t="s">
        <v>799</v>
      </c>
      <c r="N113" s="78">
        <v>38137</v>
      </c>
      <c r="O113" s="75" t="s">
        <v>28</v>
      </c>
    </row>
    <row r="114" spans="1:15" ht="16.5">
      <c r="A114" s="75" t="s">
        <v>399</v>
      </c>
      <c r="B114" s="75" t="s">
        <v>20</v>
      </c>
      <c r="C114" s="75" t="s">
        <v>21</v>
      </c>
      <c r="D114" s="79" t="s">
        <v>400</v>
      </c>
      <c r="E114" s="75" t="s">
        <v>23</v>
      </c>
      <c r="F114" s="75" t="s">
        <v>24</v>
      </c>
      <c r="G114" s="75" t="s">
        <v>401</v>
      </c>
      <c r="H114" s="76" t="s">
        <v>402</v>
      </c>
      <c r="I114" s="76" t="s">
        <v>890</v>
      </c>
      <c r="J114" s="75" t="s">
        <v>27</v>
      </c>
      <c r="K114" s="75">
        <v>19</v>
      </c>
      <c r="L114" s="77">
        <v>43831</v>
      </c>
      <c r="M114" s="77" t="s">
        <v>799</v>
      </c>
      <c r="N114" s="78">
        <v>22805</v>
      </c>
      <c r="O114" s="75" t="s">
        <v>28</v>
      </c>
    </row>
    <row r="115" spans="1:15" ht="16.5">
      <c r="A115" s="75" t="s">
        <v>403</v>
      </c>
      <c r="B115" s="75" t="s">
        <v>20</v>
      </c>
      <c r="C115" s="75" t="s">
        <v>21</v>
      </c>
      <c r="D115" s="79" t="s">
        <v>404</v>
      </c>
      <c r="E115" s="75" t="s">
        <v>23</v>
      </c>
      <c r="F115" s="75" t="s">
        <v>24</v>
      </c>
      <c r="G115" s="75" t="s">
        <v>405</v>
      </c>
      <c r="H115" s="76" t="s">
        <v>406</v>
      </c>
      <c r="I115" s="76">
        <v>21606441</v>
      </c>
      <c r="J115" s="75" t="s">
        <v>27</v>
      </c>
      <c r="K115" s="75">
        <v>4</v>
      </c>
      <c r="L115" s="77">
        <v>43831</v>
      </c>
      <c r="M115" s="77" t="s">
        <v>799</v>
      </c>
      <c r="N115" s="78">
        <v>21943</v>
      </c>
      <c r="O115" s="75" t="s">
        <v>28</v>
      </c>
    </row>
    <row r="116" spans="1:15" ht="16.5">
      <c r="A116" s="75" t="s">
        <v>407</v>
      </c>
      <c r="B116" s="75" t="s">
        <v>20</v>
      </c>
      <c r="C116" s="75" t="s">
        <v>21</v>
      </c>
      <c r="D116" s="79" t="s">
        <v>408</v>
      </c>
      <c r="E116" s="75" t="s">
        <v>23</v>
      </c>
      <c r="F116" s="75" t="s">
        <v>24</v>
      </c>
      <c r="G116" s="75" t="s">
        <v>409</v>
      </c>
      <c r="H116" s="76" t="s">
        <v>410</v>
      </c>
      <c r="I116" s="76">
        <v>30007430</v>
      </c>
      <c r="J116" s="75" t="s">
        <v>27</v>
      </c>
      <c r="K116" s="75">
        <v>4</v>
      </c>
      <c r="L116" s="77">
        <v>43831</v>
      </c>
      <c r="M116" s="77" t="s">
        <v>799</v>
      </c>
      <c r="N116" s="78">
        <v>14679</v>
      </c>
      <c r="O116" s="75" t="s">
        <v>28</v>
      </c>
    </row>
    <row r="117" spans="1:15" ht="16.5">
      <c r="A117" s="75" t="s">
        <v>411</v>
      </c>
      <c r="B117" s="75" t="s">
        <v>20</v>
      </c>
      <c r="C117" s="75" t="s">
        <v>21</v>
      </c>
      <c r="D117" s="79" t="s">
        <v>412</v>
      </c>
      <c r="E117" s="75" t="s">
        <v>23</v>
      </c>
      <c r="F117" s="75" t="s">
        <v>24</v>
      </c>
      <c r="G117" s="75" t="s">
        <v>413</v>
      </c>
      <c r="H117" s="76" t="s">
        <v>414</v>
      </c>
      <c r="I117" s="76">
        <v>30121561</v>
      </c>
      <c r="J117" s="75" t="s">
        <v>27</v>
      </c>
      <c r="K117" s="75">
        <v>4</v>
      </c>
      <c r="L117" s="77">
        <v>43831</v>
      </c>
      <c r="M117" s="77" t="s">
        <v>799</v>
      </c>
      <c r="N117" s="78">
        <v>9998</v>
      </c>
      <c r="O117" s="75" t="s">
        <v>28</v>
      </c>
    </row>
    <row r="118" spans="1:15" ht="16.5">
      <c r="A118" s="75" t="s">
        <v>415</v>
      </c>
      <c r="B118" s="75" t="s">
        <v>20</v>
      </c>
      <c r="C118" s="75" t="s">
        <v>21</v>
      </c>
      <c r="D118" s="79" t="s">
        <v>416</v>
      </c>
      <c r="E118" s="75" t="s">
        <v>23</v>
      </c>
      <c r="F118" s="75" t="s">
        <v>24</v>
      </c>
      <c r="G118" s="75" t="s">
        <v>417</v>
      </c>
      <c r="H118" s="76" t="s">
        <v>418</v>
      </c>
      <c r="I118" s="76">
        <v>30644766</v>
      </c>
      <c r="J118" s="75" t="s">
        <v>27</v>
      </c>
      <c r="K118" s="75">
        <v>4</v>
      </c>
      <c r="L118" s="77">
        <v>43831</v>
      </c>
      <c r="M118" s="77" t="s">
        <v>799</v>
      </c>
      <c r="N118" s="78">
        <v>6059</v>
      </c>
      <c r="O118" s="75" t="s">
        <v>28</v>
      </c>
    </row>
    <row r="119" spans="1:15" ht="16.5">
      <c r="A119" s="75" t="s">
        <v>419</v>
      </c>
      <c r="B119" s="75" t="s">
        <v>20</v>
      </c>
      <c r="C119" s="75" t="s">
        <v>21</v>
      </c>
      <c r="D119" s="79" t="s">
        <v>420</v>
      </c>
      <c r="E119" s="75" t="s">
        <v>23</v>
      </c>
      <c r="F119" s="75" t="s">
        <v>24</v>
      </c>
      <c r="G119" s="75" t="s">
        <v>421</v>
      </c>
      <c r="H119" s="76" t="s">
        <v>422</v>
      </c>
      <c r="I119" s="76" t="s">
        <v>423</v>
      </c>
      <c r="J119" s="75" t="s">
        <v>27</v>
      </c>
      <c r="K119" s="75">
        <v>4</v>
      </c>
      <c r="L119" s="77">
        <v>43831</v>
      </c>
      <c r="M119" s="77" t="s">
        <v>799</v>
      </c>
      <c r="N119" s="78">
        <v>12887</v>
      </c>
      <c r="O119" s="75" t="s">
        <v>28</v>
      </c>
    </row>
    <row r="120" spans="1:15" ht="45">
      <c r="A120" s="71" t="s">
        <v>6</v>
      </c>
      <c r="B120" s="71" t="s">
        <v>7</v>
      </c>
      <c r="C120" s="71" t="s">
        <v>8</v>
      </c>
      <c r="D120" s="71" t="s">
        <v>9</v>
      </c>
      <c r="E120" s="71" t="s">
        <v>10</v>
      </c>
      <c r="F120" s="71" t="s">
        <v>11</v>
      </c>
      <c r="G120" s="71" t="s">
        <v>12</v>
      </c>
      <c r="H120" s="71" t="s">
        <v>13</v>
      </c>
      <c r="I120" s="72" t="s">
        <v>14</v>
      </c>
      <c r="J120" s="71" t="s">
        <v>15</v>
      </c>
      <c r="K120" s="71" t="s">
        <v>16</v>
      </c>
      <c r="L120" s="71" t="s">
        <v>17</v>
      </c>
      <c r="M120" s="71" t="s">
        <v>798</v>
      </c>
      <c r="N120" s="73" t="s">
        <v>850</v>
      </c>
      <c r="O120" s="74" t="s">
        <v>18</v>
      </c>
    </row>
    <row r="121" spans="1:15" ht="21" customHeight="1">
      <c r="A121" s="75" t="s">
        <v>424</v>
      </c>
      <c r="B121" s="75" t="s">
        <v>20</v>
      </c>
      <c r="C121" s="75" t="s">
        <v>21</v>
      </c>
      <c r="D121" s="79" t="s">
        <v>425</v>
      </c>
      <c r="E121" s="75" t="s">
        <v>23</v>
      </c>
      <c r="F121" s="75" t="s">
        <v>24</v>
      </c>
      <c r="G121" s="75" t="s">
        <v>426</v>
      </c>
      <c r="H121" s="76" t="s">
        <v>427</v>
      </c>
      <c r="I121" s="76">
        <v>90214148</v>
      </c>
      <c r="J121" s="75" t="s">
        <v>27</v>
      </c>
      <c r="K121" s="75">
        <v>24</v>
      </c>
      <c r="L121" s="77">
        <v>43831</v>
      </c>
      <c r="M121" s="77" t="s">
        <v>799</v>
      </c>
      <c r="N121" s="78">
        <v>51627</v>
      </c>
      <c r="O121" s="75" t="s">
        <v>28</v>
      </c>
    </row>
    <row r="122" spans="1:15" ht="16.5">
      <c r="A122" s="75" t="s">
        <v>428</v>
      </c>
      <c r="B122" s="75" t="s">
        <v>20</v>
      </c>
      <c r="C122" s="75" t="s">
        <v>21</v>
      </c>
      <c r="D122" s="79" t="s">
        <v>429</v>
      </c>
      <c r="E122" s="75" t="s">
        <v>23</v>
      </c>
      <c r="F122" s="75" t="s">
        <v>24</v>
      </c>
      <c r="G122" s="75" t="s">
        <v>430</v>
      </c>
      <c r="H122" s="76" t="s">
        <v>431</v>
      </c>
      <c r="I122" s="76" t="s">
        <v>891</v>
      </c>
      <c r="J122" s="75" t="s">
        <v>27</v>
      </c>
      <c r="K122" s="75">
        <v>19</v>
      </c>
      <c r="L122" s="77">
        <v>43831</v>
      </c>
      <c r="M122" s="77" t="s">
        <v>799</v>
      </c>
      <c r="N122" s="78">
        <v>4032</v>
      </c>
      <c r="O122" s="75" t="s">
        <v>28</v>
      </c>
    </row>
    <row r="123" spans="1:15" ht="16.5">
      <c r="A123" s="75" t="s">
        <v>432</v>
      </c>
      <c r="B123" s="75" t="s">
        <v>20</v>
      </c>
      <c r="C123" s="75" t="s">
        <v>21</v>
      </c>
      <c r="D123" s="79" t="s">
        <v>433</v>
      </c>
      <c r="E123" s="75" t="s">
        <v>23</v>
      </c>
      <c r="F123" s="75" t="s">
        <v>24</v>
      </c>
      <c r="G123" s="75" t="s">
        <v>434</v>
      </c>
      <c r="H123" s="76" t="s">
        <v>435</v>
      </c>
      <c r="I123" s="76" t="s">
        <v>892</v>
      </c>
      <c r="J123" s="75" t="s">
        <v>27</v>
      </c>
      <c r="K123" s="75">
        <v>19</v>
      </c>
      <c r="L123" s="77">
        <v>43831</v>
      </c>
      <c r="M123" s="77" t="s">
        <v>799</v>
      </c>
      <c r="N123" s="78">
        <v>5563</v>
      </c>
      <c r="O123" s="75" t="s">
        <v>28</v>
      </c>
    </row>
    <row r="124" spans="1:15" ht="16.5">
      <c r="A124" s="75" t="s">
        <v>436</v>
      </c>
      <c r="B124" s="75" t="s">
        <v>20</v>
      </c>
      <c r="C124" s="75" t="s">
        <v>437</v>
      </c>
      <c r="D124" s="79" t="s">
        <v>438</v>
      </c>
      <c r="E124" s="75" t="s">
        <v>23</v>
      </c>
      <c r="F124" s="75" t="s">
        <v>24</v>
      </c>
      <c r="G124" s="75" t="s">
        <v>439</v>
      </c>
      <c r="H124" s="76" t="s">
        <v>440</v>
      </c>
      <c r="I124" s="76" t="s">
        <v>441</v>
      </c>
      <c r="J124" s="75" t="s">
        <v>27</v>
      </c>
      <c r="K124" s="75">
        <v>24</v>
      </c>
      <c r="L124" s="77">
        <v>43831</v>
      </c>
      <c r="M124" s="77" t="s">
        <v>799</v>
      </c>
      <c r="N124" s="78">
        <v>16576</v>
      </c>
      <c r="O124" s="75" t="s">
        <v>28</v>
      </c>
    </row>
    <row r="125" spans="1:15" ht="16.5">
      <c r="A125" s="75" t="s">
        <v>442</v>
      </c>
      <c r="B125" s="75" t="s">
        <v>20</v>
      </c>
      <c r="C125" s="75" t="s">
        <v>437</v>
      </c>
      <c r="D125" s="79" t="s">
        <v>443</v>
      </c>
      <c r="E125" s="75" t="s">
        <v>23</v>
      </c>
      <c r="F125" s="75" t="s">
        <v>24</v>
      </c>
      <c r="G125" s="75" t="s">
        <v>444</v>
      </c>
      <c r="H125" s="76" t="s">
        <v>445</v>
      </c>
      <c r="I125" s="76" t="s">
        <v>893</v>
      </c>
      <c r="J125" s="75" t="s">
        <v>27</v>
      </c>
      <c r="K125" s="75">
        <v>15</v>
      </c>
      <c r="L125" s="77">
        <v>43831</v>
      </c>
      <c r="M125" s="77" t="s">
        <v>799</v>
      </c>
      <c r="N125" s="78">
        <v>20706</v>
      </c>
      <c r="O125" s="75" t="s">
        <v>28</v>
      </c>
    </row>
    <row r="126" spans="1:15" ht="16.5">
      <c r="A126" s="75" t="s">
        <v>446</v>
      </c>
      <c r="B126" s="75" t="s">
        <v>20</v>
      </c>
      <c r="C126" s="75" t="s">
        <v>437</v>
      </c>
      <c r="D126" s="79" t="s">
        <v>447</v>
      </c>
      <c r="E126" s="75" t="s">
        <v>23</v>
      </c>
      <c r="F126" s="75" t="s">
        <v>24</v>
      </c>
      <c r="G126" s="75" t="s">
        <v>448</v>
      </c>
      <c r="H126" s="76" t="s">
        <v>449</v>
      </c>
      <c r="I126" s="76" t="s">
        <v>450</v>
      </c>
      <c r="J126" s="75" t="s">
        <v>27</v>
      </c>
      <c r="K126" s="75">
        <v>15</v>
      </c>
      <c r="L126" s="77">
        <v>43831</v>
      </c>
      <c r="M126" s="77" t="s">
        <v>799</v>
      </c>
      <c r="N126" s="78">
        <v>13907</v>
      </c>
      <c r="O126" s="75" t="s">
        <v>28</v>
      </c>
    </row>
    <row r="127" spans="1:15" ht="16.5">
      <c r="A127" s="75" t="s">
        <v>451</v>
      </c>
      <c r="B127" s="75" t="s">
        <v>20</v>
      </c>
      <c r="C127" s="75" t="s">
        <v>21</v>
      </c>
      <c r="D127" s="79" t="s">
        <v>452</v>
      </c>
      <c r="E127" s="75" t="s">
        <v>23</v>
      </c>
      <c r="F127" s="75" t="s">
        <v>24</v>
      </c>
      <c r="G127" s="75" t="s">
        <v>453</v>
      </c>
      <c r="H127" s="76" t="s">
        <v>454</v>
      </c>
      <c r="I127" s="76" t="s">
        <v>455</v>
      </c>
      <c r="J127" s="75" t="s">
        <v>27</v>
      </c>
      <c r="K127" s="75">
        <v>15</v>
      </c>
      <c r="L127" s="77">
        <v>43831</v>
      </c>
      <c r="M127" s="77" t="s">
        <v>799</v>
      </c>
      <c r="N127" s="78">
        <v>32167</v>
      </c>
      <c r="O127" s="75" t="s">
        <v>28</v>
      </c>
    </row>
    <row r="128" spans="1:15" ht="16.5">
      <c r="A128" s="75" t="s">
        <v>456</v>
      </c>
      <c r="B128" s="75" t="s">
        <v>20</v>
      </c>
      <c r="C128" s="75" t="s">
        <v>21</v>
      </c>
      <c r="D128" s="79" t="s">
        <v>457</v>
      </c>
      <c r="E128" s="75" t="s">
        <v>23</v>
      </c>
      <c r="F128" s="75" t="s">
        <v>24</v>
      </c>
      <c r="G128" s="75" t="s">
        <v>458</v>
      </c>
      <c r="H128" s="76" t="s">
        <v>459</v>
      </c>
      <c r="I128" s="76" t="s">
        <v>460</v>
      </c>
      <c r="J128" s="75" t="s">
        <v>27</v>
      </c>
      <c r="K128" s="75">
        <v>40</v>
      </c>
      <c r="L128" s="77">
        <v>43831</v>
      </c>
      <c r="M128" s="77" t="s">
        <v>799</v>
      </c>
      <c r="N128" s="78">
        <v>36618</v>
      </c>
      <c r="O128" s="75" t="s">
        <v>28</v>
      </c>
    </row>
    <row r="129" spans="1:15" ht="16.5">
      <c r="A129" s="75" t="s">
        <v>461</v>
      </c>
      <c r="B129" s="75" t="s">
        <v>20</v>
      </c>
      <c r="C129" s="75" t="s">
        <v>21</v>
      </c>
      <c r="D129" s="79" t="s">
        <v>462</v>
      </c>
      <c r="E129" s="75" t="s">
        <v>23</v>
      </c>
      <c r="F129" s="75" t="s">
        <v>24</v>
      </c>
      <c r="G129" s="75" t="s">
        <v>463</v>
      </c>
      <c r="H129" s="76" t="s">
        <v>464</v>
      </c>
      <c r="I129" s="76">
        <v>11673625</v>
      </c>
      <c r="J129" s="75" t="s">
        <v>27</v>
      </c>
      <c r="K129" s="75">
        <v>19</v>
      </c>
      <c r="L129" s="77">
        <v>43831</v>
      </c>
      <c r="M129" s="77" t="s">
        <v>799</v>
      </c>
      <c r="N129" s="78">
        <v>43273</v>
      </c>
      <c r="O129" s="75" t="s">
        <v>28</v>
      </c>
    </row>
    <row r="130" spans="1:15" ht="16.5">
      <c r="A130" s="75" t="s">
        <v>465</v>
      </c>
      <c r="B130" s="75" t="s">
        <v>20</v>
      </c>
      <c r="C130" s="75" t="s">
        <v>21</v>
      </c>
      <c r="D130" s="79" t="s">
        <v>466</v>
      </c>
      <c r="E130" s="75" t="s">
        <v>23</v>
      </c>
      <c r="F130" s="75" t="s">
        <v>24</v>
      </c>
      <c r="G130" s="75" t="s">
        <v>467</v>
      </c>
      <c r="H130" s="76" t="s">
        <v>468</v>
      </c>
      <c r="I130" s="76" t="s">
        <v>469</v>
      </c>
      <c r="J130" s="75" t="s">
        <v>27</v>
      </c>
      <c r="K130" s="75">
        <v>15</v>
      </c>
      <c r="L130" s="77">
        <v>43831</v>
      </c>
      <c r="M130" s="77" t="s">
        <v>799</v>
      </c>
      <c r="N130" s="78">
        <v>63780</v>
      </c>
      <c r="O130" s="75" t="s">
        <v>28</v>
      </c>
    </row>
    <row r="131" spans="1:15" ht="16.5">
      <c r="A131" s="75" t="s">
        <v>470</v>
      </c>
      <c r="B131" s="75" t="s">
        <v>20</v>
      </c>
      <c r="C131" s="75" t="s">
        <v>21</v>
      </c>
      <c r="D131" s="79" t="s">
        <v>471</v>
      </c>
      <c r="E131" s="75" t="s">
        <v>23</v>
      </c>
      <c r="F131" s="75" t="s">
        <v>24</v>
      </c>
      <c r="G131" s="75" t="s">
        <v>472</v>
      </c>
      <c r="H131" s="76" t="s">
        <v>473</v>
      </c>
      <c r="I131" s="76" t="s">
        <v>894</v>
      </c>
      <c r="J131" s="75" t="s">
        <v>27</v>
      </c>
      <c r="K131" s="75">
        <v>30</v>
      </c>
      <c r="L131" s="77">
        <v>43831</v>
      </c>
      <c r="M131" s="77" t="s">
        <v>799</v>
      </c>
      <c r="N131" s="78">
        <v>37626</v>
      </c>
      <c r="O131" s="75" t="s">
        <v>28</v>
      </c>
    </row>
    <row r="132" spans="1:15" ht="16.5">
      <c r="A132" s="75" t="s">
        <v>474</v>
      </c>
      <c r="B132" s="75" t="s">
        <v>20</v>
      </c>
      <c r="C132" s="75" t="s">
        <v>437</v>
      </c>
      <c r="D132" s="79" t="s">
        <v>475</v>
      </c>
      <c r="E132" s="75" t="s">
        <v>23</v>
      </c>
      <c r="F132" s="75" t="s">
        <v>24</v>
      </c>
      <c r="G132" s="75" t="s">
        <v>476</v>
      </c>
      <c r="H132" s="76" t="s">
        <v>477</v>
      </c>
      <c r="I132" s="76" t="s">
        <v>478</v>
      </c>
      <c r="J132" s="75" t="s">
        <v>27</v>
      </c>
      <c r="K132" s="75">
        <v>24</v>
      </c>
      <c r="L132" s="77">
        <v>43831</v>
      </c>
      <c r="M132" s="77" t="s">
        <v>799</v>
      </c>
      <c r="N132" s="78">
        <v>60044</v>
      </c>
      <c r="O132" s="75" t="s">
        <v>28</v>
      </c>
    </row>
    <row r="133" spans="1:15" ht="16.5">
      <c r="A133" s="75" t="s">
        <v>479</v>
      </c>
      <c r="B133" s="75" t="s">
        <v>20</v>
      </c>
      <c r="C133" s="75" t="s">
        <v>21</v>
      </c>
      <c r="D133" s="79" t="s">
        <v>480</v>
      </c>
      <c r="E133" s="75" t="s">
        <v>23</v>
      </c>
      <c r="F133" s="75" t="s">
        <v>24</v>
      </c>
      <c r="G133" s="75" t="s">
        <v>481</v>
      </c>
      <c r="H133" s="76" t="s">
        <v>482</v>
      </c>
      <c r="I133" s="76" t="s">
        <v>483</v>
      </c>
      <c r="J133" s="75" t="s">
        <v>27</v>
      </c>
      <c r="K133" s="75">
        <v>15</v>
      </c>
      <c r="L133" s="77">
        <v>43831</v>
      </c>
      <c r="M133" s="77" t="s">
        <v>799</v>
      </c>
      <c r="N133" s="78">
        <v>50619</v>
      </c>
      <c r="O133" s="75" t="s">
        <v>28</v>
      </c>
    </row>
    <row r="134" spans="1:15" ht="16.5">
      <c r="A134" s="75" t="s">
        <v>484</v>
      </c>
      <c r="B134" s="75" t="s">
        <v>20</v>
      </c>
      <c r="C134" s="75" t="s">
        <v>21</v>
      </c>
      <c r="D134" s="79" t="s">
        <v>485</v>
      </c>
      <c r="E134" s="75" t="s">
        <v>23</v>
      </c>
      <c r="F134" s="75" t="s">
        <v>24</v>
      </c>
      <c r="G134" s="75" t="s">
        <v>486</v>
      </c>
      <c r="H134" s="76" t="s">
        <v>487</v>
      </c>
      <c r="I134" s="76" t="s">
        <v>488</v>
      </c>
      <c r="J134" s="75" t="s">
        <v>27</v>
      </c>
      <c r="K134" s="75">
        <v>15</v>
      </c>
      <c r="L134" s="77">
        <v>43831</v>
      </c>
      <c r="M134" s="77" t="s">
        <v>799</v>
      </c>
      <c r="N134" s="78">
        <v>7415</v>
      </c>
      <c r="O134" s="75" t="s">
        <v>28</v>
      </c>
    </row>
    <row r="135" spans="1:15" ht="16.5">
      <c r="A135" s="75" t="s">
        <v>489</v>
      </c>
      <c r="B135" s="75" t="s">
        <v>20</v>
      </c>
      <c r="C135" s="75" t="s">
        <v>21</v>
      </c>
      <c r="D135" s="79" t="s">
        <v>490</v>
      </c>
      <c r="E135" s="75" t="s">
        <v>23</v>
      </c>
      <c r="F135" s="75" t="s">
        <v>24</v>
      </c>
      <c r="G135" s="75" t="s">
        <v>491</v>
      </c>
      <c r="H135" s="76" t="s">
        <v>492</v>
      </c>
      <c r="I135" s="76" t="s">
        <v>493</v>
      </c>
      <c r="J135" s="75" t="s">
        <v>27</v>
      </c>
      <c r="K135" s="75">
        <v>15</v>
      </c>
      <c r="L135" s="77">
        <v>43831</v>
      </c>
      <c r="M135" s="77" t="s">
        <v>799</v>
      </c>
      <c r="N135" s="78">
        <v>3787</v>
      </c>
      <c r="O135" s="75" t="s">
        <v>28</v>
      </c>
    </row>
    <row r="136" spans="1:15" ht="16.5">
      <c r="A136" s="75" t="s">
        <v>494</v>
      </c>
      <c r="B136" s="75" t="s">
        <v>20</v>
      </c>
      <c r="C136" s="75" t="s">
        <v>21</v>
      </c>
      <c r="D136" s="79" t="s">
        <v>495</v>
      </c>
      <c r="E136" s="75" t="s">
        <v>23</v>
      </c>
      <c r="F136" s="75" t="s">
        <v>24</v>
      </c>
      <c r="G136" s="75" t="s">
        <v>496</v>
      </c>
      <c r="H136" s="76" t="s">
        <v>497</v>
      </c>
      <c r="I136" s="76" t="s">
        <v>895</v>
      </c>
      <c r="J136" s="75" t="s">
        <v>27</v>
      </c>
      <c r="K136" s="75">
        <v>15</v>
      </c>
      <c r="L136" s="77">
        <v>43831</v>
      </c>
      <c r="M136" s="77" t="s">
        <v>799</v>
      </c>
      <c r="N136" s="78">
        <v>11716</v>
      </c>
      <c r="O136" s="75" t="s">
        <v>28</v>
      </c>
    </row>
    <row r="137" spans="1:15" ht="16.5">
      <c r="A137" s="75" t="s">
        <v>498</v>
      </c>
      <c r="B137" s="75" t="s">
        <v>20</v>
      </c>
      <c r="C137" s="75" t="s">
        <v>21</v>
      </c>
      <c r="D137" s="79" t="s">
        <v>374</v>
      </c>
      <c r="E137" s="75" t="s">
        <v>23</v>
      </c>
      <c r="F137" s="75" t="s">
        <v>24</v>
      </c>
      <c r="G137" s="75" t="s">
        <v>499</v>
      </c>
      <c r="H137" s="76" t="s">
        <v>500</v>
      </c>
      <c r="I137" s="76" t="s">
        <v>501</v>
      </c>
      <c r="J137" s="75" t="s">
        <v>27</v>
      </c>
      <c r="K137" s="75">
        <v>24</v>
      </c>
      <c r="L137" s="77">
        <v>43831</v>
      </c>
      <c r="M137" s="77" t="s">
        <v>799</v>
      </c>
      <c r="N137" s="78">
        <v>20305</v>
      </c>
      <c r="O137" s="75" t="s">
        <v>28</v>
      </c>
    </row>
    <row r="138" spans="1:15" ht="16.5">
      <c r="A138" s="75" t="s">
        <v>502</v>
      </c>
      <c r="B138" s="75" t="s">
        <v>20</v>
      </c>
      <c r="C138" s="75" t="s">
        <v>21</v>
      </c>
      <c r="D138" s="79" t="s">
        <v>503</v>
      </c>
      <c r="E138" s="75" t="s">
        <v>23</v>
      </c>
      <c r="F138" s="75" t="s">
        <v>24</v>
      </c>
      <c r="G138" s="75" t="s">
        <v>504</v>
      </c>
      <c r="H138" s="76" t="s">
        <v>505</v>
      </c>
      <c r="I138" s="76" t="s">
        <v>896</v>
      </c>
      <c r="J138" s="75" t="s">
        <v>27</v>
      </c>
      <c r="K138" s="75">
        <v>15</v>
      </c>
      <c r="L138" s="77">
        <v>43831</v>
      </c>
      <c r="M138" s="77" t="s">
        <v>799</v>
      </c>
      <c r="N138" s="78">
        <v>47990</v>
      </c>
      <c r="O138" s="75" t="s">
        <v>28</v>
      </c>
    </row>
    <row r="139" spans="1:15" ht="16.5">
      <c r="A139" s="75" t="s">
        <v>506</v>
      </c>
      <c r="B139" s="75" t="s">
        <v>20</v>
      </c>
      <c r="C139" s="75" t="s">
        <v>21</v>
      </c>
      <c r="D139" s="79" t="s">
        <v>507</v>
      </c>
      <c r="E139" s="75" t="s">
        <v>23</v>
      </c>
      <c r="F139" s="75" t="s">
        <v>24</v>
      </c>
      <c r="G139" s="75" t="s">
        <v>508</v>
      </c>
      <c r="H139" s="76" t="s">
        <v>509</v>
      </c>
      <c r="I139" s="76" t="s">
        <v>510</v>
      </c>
      <c r="J139" s="75" t="s">
        <v>27</v>
      </c>
      <c r="K139" s="75">
        <v>30</v>
      </c>
      <c r="L139" s="77">
        <v>43831</v>
      </c>
      <c r="M139" s="77" t="s">
        <v>799</v>
      </c>
      <c r="N139" s="78">
        <v>21373</v>
      </c>
      <c r="O139" s="75" t="s">
        <v>28</v>
      </c>
    </row>
    <row r="140" spans="1:15" ht="16.5">
      <c r="A140" s="75" t="s">
        <v>511</v>
      </c>
      <c r="B140" s="75" t="s">
        <v>20</v>
      </c>
      <c r="C140" s="75" t="s">
        <v>21</v>
      </c>
      <c r="D140" s="79" t="s">
        <v>512</v>
      </c>
      <c r="E140" s="75" t="s">
        <v>23</v>
      </c>
      <c r="F140" s="75" t="s">
        <v>24</v>
      </c>
      <c r="G140" s="75" t="s">
        <v>513</v>
      </c>
      <c r="H140" s="76" t="s">
        <v>514</v>
      </c>
      <c r="I140" s="76" t="s">
        <v>515</v>
      </c>
      <c r="J140" s="75" t="s">
        <v>27</v>
      </c>
      <c r="K140" s="75">
        <v>24</v>
      </c>
      <c r="L140" s="77">
        <v>43831</v>
      </c>
      <c r="M140" s="77" t="s">
        <v>799</v>
      </c>
      <c r="N140" s="78">
        <v>28761</v>
      </c>
      <c r="O140" s="75" t="s">
        <v>28</v>
      </c>
    </row>
    <row r="141" spans="1:15" ht="16.5">
      <c r="A141" s="75" t="s">
        <v>516</v>
      </c>
      <c r="B141" s="75" t="s">
        <v>20</v>
      </c>
      <c r="C141" s="75" t="s">
        <v>21</v>
      </c>
      <c r="D141" s="79" t="s">
        <v>517</v>
      </c>
      <c r="E141" s="75" t="s">
        <v>23</v>
      </c>
      <c r="F141" s="75" t="s">
        <v>24</v>
      </c>
      <c r="G141" s="75" t="s">
        <v>518</v>
      </c>
      <c r="H141" s="76" t="s">
        <v>519</v>
      </c>
      <c r="I141" s="76" t="s">
        <v>897</v>
      </c>
      <c r="J141" s="75" t="s">
        <v>27</v>
      </c>
      <c r="K141" s="75">
        <v>24</v>
      </c>
      <c r="L141" s="77">
        <v>43831</v>
      </c>
      <c r="M141" s="77" t="s">
        <v>799</v>
      </c>
      <c r="N141" s="78">
        <v>36489</v>
      </c>
      <c r="O141" s="75" t="s">
        <v>28</v>
      </c>
    </row>
    <row r="142" spans="1:15" ht="16.5">
      <c r="A142" s="75" t="s">
        <v>520</v>
      </c>
      <c r="B142" s="75" t="s">
        <v>20</v>
      </c>
      <c r="C142" s="75" t="s">
        <v>345</v>
      </c>
      <c r="D142" s="75" t="s">
        <v>521</v>
      </c>
      <c r="E142" s="75" t="s">
        <v>23</v>
      </c>
      <c r="F142" s="75" t="s">
        <v>347</v>
      </c>
      <c r="G142" s="75" t="s">
        <v>522</v>
      </c>
      <c r="H142" s="75" t="s">
        <v>523</v>
      </c>
      <c r="I142" s="75">
        <v>9502816</v>
      </c>
      <c r="J142" s="75" t="s">
        <v>27</v>
      </c>
      <c r="K142" s="75">
        <v>15</v>
      </c>
      <c r="L142" s="77">
        <v>43831</v>
      </c>
      <c r="M142" s="77" t="s">
        <v>799</v>
      </c>
      <c r="N142" s="78">
        <v>651</v>
      </c>
      <c r="O142" s="75" t="s">
        <v>28</v>
      </c>
    </row>
    <row r="143" spans="1:15" ht="16.5">
      <c r="A143" s="75" t="s">
        <v>524</v>
      </c>
      <c r="B143" s="75" t="s">
        <v>20</v>
      </c>
      <c r="C143" s="75" t="s">
        <v>345</v>
      </c>
      <c r="D143" s="75" t="s">
        <v>525</v>
      </c>
      <c r="E143" s="75" t="s">
        <v>23</v>
      </c>
      <c r="F143" s="75" t="s">
        <v>347</v>
      </c>
      <c r="G143" s="75" t="s">
        <v>526</v>
      </c>
      <c r="H143" s="75" t="s">
        <v>527</v>
      </c>
      <c r="I143" s="75">
        <v>90941303</v>
      </c>
      <c r="J143" s="75" t="s">
        <v>27</v>
      </c>
      <c r="K143" s="75">
        <v>15</v>
      </c>
      <c r="L143" s="77">
        <v>43831</v>
      </c>
      <c r="M143" s="77" t="s">
        <v>799</v>
      </c>
      <c r="N143" s="78">
        <v>252</v>
      </c>
      <c r="O143" s="75" t="s">
        <v>28</v>
      </c>
    </row>
    <row r="144" spans="1:15" ht="16.5">
      <c r="A144" s="75" t="s">
        <v>528</v>
      </c>
      <c r="B144" s="81" t="s">
        <v>20</v>
      </c>
      <c r="C144" s="81" t="s">
        <v>21</v>
      </c>
      <c r="D144" s="82" t="s">
        <v>529</v>
      </c>
      <c r="E144" s="81" t="s">
        <v>23</v>
      </c>
      <c r="F144" s="81" t="s">
        <v>347</v>
      </c>
      <c r="G144" s="82" t="s">
        <v>530</v>
      </c>
      <c r="H144" s="83" t="s">
        <v>531</v>
      </c>
      <c r="I144" s="83" t="s">
        <v>532</v>
      </c>
      <c r="J144" s="81" t="s">
        <v>27</v>
      </c>
      <c r="K144" s="81">
        <v>2</v>
      </c>
      <c r="L144" s="77">
        <v>43831</v>
      </c>
      <c r="M144" s="77" t="s">
        <v>799</v>
      </c>
      <c r="N144" s="84">
        <v>2234</v>
      </c>
      <c r="O144" s="81" t="s">
        <v>28</v>
      </c>
    </row>
    <row r="145" spans="1:17" ht="16.5">
      <c r="A145" s="75" t="s">
        <v>533</v>
      </c>
      <c r="B145" s="75" t="s">
        <v>20</v>
      </c>
      <c r="C145" s="75" t="s">
        <v>21</v>
      </c>
      <c r="D145" s="75" t="s">
        <v>534</v>
      </c>
      <c r="E145" s="75" t="s">
        <v>23</v>
      </c>
      <c r="F145" s="75" t="s">
        <v>347</v>
      </c>
      <c r="G145" s="79" t="s">
        <v>535</v>
      </c>
      <c r="H145" s="76" t="s">
        <v>536</v>
      </c>
      <c r="I145" s="76" t="s">
        <v>537</v>
      </c>
      <c r="J145" s="75" t="s">
        <v>27</v>
      </c>
      <c r="K145" s="75">
        <v>2</v>
      </c>
      <c r="L145" s="77">
        <v>43831</v>
      </c>
      <c r="M145" s="77" t="s">
        <v>799</v>
      </c>
      <c r="N145" s="78">
        <v>3637</v>
      </c>
      <c r="O145" s="75" t="s">
        <v>28</v>
      </c>
    </row>
    <row r="146" spans="1:17" ht="16.5">
      <c r="A146" s="75" t="s">
        <v>538</v>
      </c>
      <c r="B146" s="75" t="s">
        <v>20</v>
      </c>
      <c r="C146" s="75" t="s">
        <v>21</v>
      </c>
      <c r="D146" s="75" t="s">
        <v>888</v>
      </c>
      <c r="E146" s="75" t="s">
        <v>23</v>
      </c>
      <c r="F146" s="75" t="s">
        <v>347</v>
      </c>
      <c r="G146" s="79" t="s">
        <v>539</v>
      </c>
      <c r="H146" s="76" t="s">
        <v>540</v>
      </c>
      <c r="I146" s="76" t="s">
        <v>541</v>
      </c>
      <c r="J146" s="75" t="s">
        <v>27</v>
      </c>
      <c r="K146" s="75">
        <v>2</v>
      </c>
      <c r="L146" s="77">
        <v>43831</v>
      </c>
      <c r="M146" s="77" t="s">
        <v>799</v>
      </c>
      <c r="N146" s="78">
        <v>1169</v>
      </c>
      <c r="O146" s="75" t="s">
        <v>28</v>
      </c>
    </row>
    <row r="147" spans="1:17" ht="16.5">
      <c r="A147" s="75" t="s">
        <v>542</v>
      </c>
      <c r="B147" s="85" t="s">
        <v>20</v>
      </c>
      <c r="C147" s="85" t="s">
        <v>543</v>
      </c>
      <c r="D147" s="85" t="s">
        <v>81</v>
      </c>
      <c r="E147" s="85" t="s">
        <v>23</v>
      </c>
      <c r="F147" s="85" t="s">
        <v>347</v>
      </c>
      <c r="G147" s="85" t="s">
        <v>544</v>
      </c>
      <c r="H147" s="85" t="s">
        <v>545</v>
      </c>
      <c r="I147" s="85">
        <v>90511378</v>
      </c>
      <c r="J147" s="85" t="s">
        <v>27</v>
      </c>
      <c r="K147" s="85">
        <v>12</v>
      </c>
      <c r="L147" s="77">
        <v>43831</v>
      </c>
      <c r="M147" s="77" t="s">
        <v>799</v>
      </c>
      <c r="N147" s="86">
        <v>91</v>
      </c>
      <c r="O147" s="87" t="s">
        <v>28</v>
      </c>
      <c r="P147" s="24"/>
      <c r="Q147" s="25"/>
    </row>
    <row r="148" spans="1:17" ht="16.5">
      <c r="A148" s="75" t="s">
        <v>546</v>
      </c>
      <c r="B148" s="85" t="s">
        <v>20</v>
      </c>
      <c r="C148" s="85" t="s">
        <v>543</v>
      </c>
      <c r="D148" s="85" t="s">
        <v>139</v>
      </c>
      <c r="E148" s="85" t="s">
        <v>23</v>
      </c>
      <c r="F148" s="85" t="s">
        <v>347</v>
      </c>
      <c r="G148" s="85" t="s">
        <v>548</v>
      </c>
      <c r="H148" s="85" t="s">
        <v>549</v>
      </c>
      <c r="I148" s="85">
        <v>11676031</v>
      </c>
      <c r="J148" s="85" t="s">
        <v>27</v>
      </c>
      <c r="K148" s="85">
        <v>9</v>
      </c>
      <c r="L148" s="77">
        <v>43831</v>
      </c>
      <c r="M148" s="77" t="s">
        <v>799</v>
      </c>
      <c r="N148" s="86">
        <v>52</v>
      </c>
      <c r="O148" s="87" t="s">
        <v>28</v>
      </c>
      <c r="P148" s="24"/>
      <c r="Q148" s="25"/>
    </row>
    <row r="149" spans="1:17" ht="45">
      <c r="A149" s="71" t="s">
        <v>6</v>
      </c>
      <c r="B149" s="71" t="s">
        <v>7</v>
      </c>
      <c r="C149" s="71" t="s">
        <v>8</v>
      </c>
      <c r="D149" s="71" t="s">
        <v>9</v>
      </c>
      <c r="E149" s="71" t="s">
        <v>10</v>
      </c>
      <c r="F149" s="71" t="s">
        <v>11</v>
      </c>
      <c r="G149" s="71" t="s">
        <v>12</v>
      </c>
      <c r="H149" s="71" t="s">
        <v>13</v>
      </c>
      <c r="I149" s="72" t="s">
        <v>14</v>
      </c>
      <c r="J149" s="71" t="s">
        <v>15</v>
      </c>
      <c r="K149" s="71" t="s">
        <v>16</v>
      </c>
      <c r="L149" s="71" t="s">
        <v>17</v>
      </c>
      <c r="M149" s="71" t="s">
        <v>798</v>
      </c>
      <c r="N149" s="73" t="s">
        <v>850</v>
      </c>
      <c r="O149" s="74" t="s">
        <v>18</v>
      </c>
    </row>
    <row r="150" spans="1:17" ht="24.75">
      <c r="A150" s="75" t="s">
        <v>550</v>
      </c>
      <c r="B150" s="85" t="s">
        <v>20</v>
      </c>
      <c r="C150" s="85" t="s">
        <v>551</v>
      </c>
      <c r="D150" s="85" t="s">
        <v>552</v>
      </c>
      <c r="E150" s="85" t="s">
        <v>23</v>
      </c>
      <c r="F150" s="85" t="s">
        <v>347</v>
      </c>
      <c r="G150" s="85" t="s">
        <v>553</v>
      </c>
      <c r="H150" s="85" t="s">
        <v>554</v>
      </c>
      <c r="I150" s="85">
        <v>93078493</v>
      </c>
      <c r="J150" s="85" t="s">
        <v>27</v>
      </c>
      <c r="K150" s="85">
        <v>30</v>
      </c>
      <c r="L150" s="77">
        <v>43831</v>
      </c>
      <c r="M150" s="77" t="s">
        <v>799</v>
      </c>
      <c r="N150" s="88">
        <v>64326</v>
      </c>
      <c r="O150" s="87" t="s">
        <v>28</v>
      </c>
    </row>
    <row r="151" spans="1:17" ht="16.5">
      <c r="A151" s="75" t="s">
        <v>555</v>
      </c>
      <c r="B151" s="85" t="s">
        <v>20</v>
      </c>
      <c r="C151" s="85" t="s">
        <v>556</v>
      </c>
      <c r="D151" s="85" t="s">
        <v>557</v>
      </c>
      <c r="E151" s="85" t="s">
        <v>23</v>
      </c>
      <c r="F151" s="85" t="s">
        <v>347</v>
      </c>
      <c r="G151" s="85" t="s">
        <v>558</v>
      </c>
      <c r="H151" s="85" t="s">
        <v>559</v>
      </c>
      <c r="I151" s="85">
        <v>91349410</v>
      </c>
      <c r="J151" s="85" t="s">
        <v>27</v>
      </c>
      <c r="K151" s="85">
        <v>15</v>
      </c>
      <c r="L151" s="77">
        <v>43831</v>
      </c>
      <c r="M151" s="77" t="s">
        <v>799</v>
      </c>
      <c r="N151" s="88">
        <v>3319</v>
      </c>
      <c r="O151" s="87" t="s">
        <v>28</v>
      </c>
    </row>
    <row r="152" spans="1:17" ht="16.5">
      <c r="A152" s="75" t="s">
        <v>560</v>
      </c>
      <c r="B152" s="85" t="s">
        <v>20</v>
      </c>
      <c r="C152" s="85" t="s">
        <v>556</v>
      </c>
      <c r="D152" s="85" t="s">
        <v>547</v>
      </c>
      <c r="E152" s="85" t="s">
        <v>23</v>
      </c>
      <c r="F152" s="85" t="s">
        <v>347</v>
      </c>
      <c r="G152" s="85" t="s">
        <v>561</v>
      </c>
      <c r="H152" s="85" t="s">
        <v>562</v>
      </c>
      <c r="I152" s="85">
        <v>14068826</v>
      </c>
      <c r="J152" s="85" t="s">
        <v>27</v>
      </c>
      <c r="K152" s="85">
        <v>15</v>
      </c>
      <c r="L152" s="77">
        <v>43831</v>
      </c>
      <c r="M152" s="77" t="s">
        <v>799</v>
      </c>
      <c r="N152" s="88">
        <v>2179</v>
      </c>
      <c r="O152" s="87" t="s">
        <v>28</v>
      </c>
    </row>
    <row r="153" spans="1:17" ht="16.5">
      <c r="A153" s="75" t="s">
        <v>563</v>
      </c>
      <c r="B153" s="85" t="s">
        <v>20</v>
      </c>
      <c r="C153" s="85" t="s">
        <v>556</v>
      </c>
      <c r="D153" s="85" t="s">
        <v>564</v>
      </c>
      <c r="E153" s="85" t="s">
        <v>565</v>
      </c>
      <c r="F153" s="85" t="s">
        <v>566</v>
      </c>
      <c r="G153" s="85" t="s">
        <v>567</v>
      </c>
      <c r="H153" s="85" t="s">
        <v>568</v>
      </c>
      <c r="I153" s="85">
        <v>90941272</v>
      </c>
      <c r="J153" s="85" t="s">
        <v>27</v>
      </c>
      <c r="K153" s="85">
        <v>22</v>
      </c>
      <c r="L153" s="77">
        <v>43831</v>
      </c>
      <c r="M153" s="77" t="s">
        <v>799</v>
      </c>
      <c r="N153" s="88">
        <v>6865</v>
      </c>
      <c r="O153" s="87" t="s">
        <v>28</v>
      </c>
    </row>
    <row r="154" spans="1:17" ht="16.5">
      <c r="A154" s="75" t="s">
        <v>569</v>
      </c>
      <c r="B154" s="85" t="s">
        <v>20</v>
      </c>
      <c r="C154" s="85" t="s">
        <v>556</v>
      </c>
      <c r="D154" s="85" t="s">
        <v>570</v>
      </c>
      <c r="E154" s="85" t="s">
        <v>23</v>
      </c>
      <c r="F154" s="85" t="s">
        <v>347</v>
      </c>
      <c r="G154" s="85" t="s">
        <v>571</v>
      </c>
      <c r="H154" s="85" t="s">
        <v>572</v>
      </c>
      <c r="I154" s="85">
        <v>12937653</v>
      </c>
      <c r="J154" s="85" t="s">
        <v>27</v>
      </c>
      <c r="K154" s="85">
        <v>15</v>
      </c>
      <c r="L154" s="77">
        <v>43831</v>
      </c>
      <c r="M154" s="77" t="s">
        <v>799</v>
      </c>
      <c r="N154" s="88">
        <v>2996</v>
      </c>
      <c r="O154" s="87" t="s">
        <v>28</v>
      </c>
    </row>
    <row r="155" spans="1:17" ht="16.5">
      <c r="A155" s="75" t="s">
        <v>573</v>
      </c>
      <c r="B155" s="85" t="s">
        <v>20</v>
      </c>
      <c r="C155" s="85" t="s">
        <v>556</v>
      </c>
      <c r="D155" s="85" t="s">
        <v>574</v>
      </c>
      <c r="E155" s="85" t="s">
        <v>23</v>
      </c>
      <c r="F155" s="85" t="s">
        <v>347</v>
      </c>
      <c r="G155" s="85" t="s">
        <v>575</v>
      </c>
      <c r="H155" s="85" t="s">
        <v>576</v>
      </c>
      <c r="I155" s="85">
        <v>93240090</v>
      </c>
      <c r="J155" s="85" t="s">
        <v>27</v>
      </c>
      <c r="K155" s="85">
        <v>24</v>
      </c>
      <c r="L155" s="77">
        <v>43831</v>
      </c>
      <c r="M155" s="77" t="s">
        <v>799</v>
      </c>
      <c r="N155" s="88">
        <v>1903</v>
      </c>
      <c r="O155" s="87" t="s">
        <v>28</v>
      </c>
    </row>
    <row r="156" spans="1:17" ht="16.5">
      <c r="A156" s="75" t="s">
        <v>577</v>
      </c>
      <c r="B156" s="85" t="s">
        <v>20</v>
      </c>
      <c r="C156" s="85" t="s">
        <v>578</v>
      </c>
      <c r="D156" s="85" t="s">
        <v>579</v>
      </c>
      <c r="E156" s="85" t="s">
        <v>23</v>
      </c>
      <c r="F156" s="85" t="s">
        <v>347</v>
      </c>
      <c r="G156" s="85" t="s">
        <v>580</v>
      </c>
      <c r="H156" s="85" t="s">
        <v>581</v>
      </c>
      <c r="I156" s="75">
        <v>90941260</v>
      </c>
      <c r="J156" s="85" t="s">
        <v>27</v>
      </c>
      <c r="K156" s="85">
        <v>12</v>
      </c>
      <c r="L156" s="77">
        <v>43831</v>
      </c>
      <c r="M156" s="77" t="s">
        <v>799</v>
      </c>
      <c r="N156" s="89">
        <v>11456</v>
      </c>
      <c r="O156" s="87" t="s">
        <v>28</v>
      </c>
    </row>
    <row r="157" spans="1:17" ht="16.5">
      <c r="A157" s="75" t="s">
        <v>582</v>
      </c>
      <c r="B157" s="85" t="s">
        <v>20</v>
      </c>
      <c r="C157" s="85" t="s">
        <v>583</v>
      </c>
      <c r="D157" s="85" t="s">
        <v>584</v>
      </c>
      <c r="E157" s="85" t="s">
        <v>23</v>
      </c>
      <c r="F157" s="85" t="s">
        <v>347</v>
      </c>
      <c r="G157" s="85" t="s">
        <v>585</v>
      </c>
      <c r="H157" s="85" t="s">
        <v>586</v>
      </c>
      <c r="I157" s="85">
        <v>30369220</v>
      </c>
      <c r="J157" s="85" t="s">
        <v>27</v>
      </c>
      <c r="K157" s="85">
        <v>2</v>
      </c>
      <c r="L157" s="77">
        <v>43831</v>
      </c>
      <c r="M157" s="77" t="s">
        <v>799</v>
      </c>
      <c r="N157" s="89">
        <v>966</v>
      </c>
      <c r="O157" s="87" t="s">
        <v>28</v>
      </c>
    </row>
    <row r="158" spans="1:17" ht="16.5">
      <c r="A158" s="75" t="s">
        <v>587</v>
      </c>
      <c r="B158" s="85" t="s">
        <v>20</v>
      </c>
      <c r="C158" s="85" t="s">
        <v>583</v>
      </c>
      <c r="D158" s="85" t="s">
        <v>588</v>
      </c>
      <c r="E158" s="85" t="s">
        <v>23</v>
      </c>
      <c r="F158" s="85" t="s">
        <v>347</v>
      </c>
      <c r="G158" s="85" t="s">
        <v>589</v>
      </c>
      <c r="H158" s="85" t="s">
        <v>590</v>
      </c>
      <c r="I158" s="85">
        <v>83905170</v>
      </c>
      <c r="J158" s="85" t="s">
        <v>27</v>
      </c>
      <c r="K158" s="85">
        <v>2</v>
      </c>
      <c r="L158" s="77">
        <v>43831</v>
      </c>
      <c r="M158" s="77" t="s">
        <v>799</v>
      </c>
      <c r="N158" s="89">
        <v>2025</v>
      </c>
      <c r="O158" s="87" t="s">
        <v>28</v>
      </c>
    </row>
    <row r="159" spans="1:17" s="32" customFormat="1" ht="16.5">
      <c r="A159" s="75" t="s">
        <v>675</v>
      </c>
      <c r="B159" s="85" t="s">
        <v>20</v>
      </c>
      <c r="C159" s="85" t="s">
        <v>21</v>
      </c>
      <c r="D159" s="90" t="s">
        <v>839</v>
      </c>
      <c r="E159" s="85" t="s">
        <v>23</v>
      </c>
      <c r="F159" s="85" t="s">
        <v>347</v>
      </c>
      <c r="G159" s="85" t="s">
        <v>851</v>
      </c>
      <c r="H159" s="87">
        <v>110892000018</v>
      </c>
      <c r="I159" s="87">
        <v>92044681</v>
      </c>
      <c r="J159" s="85" t="s">
        <v>27</v>
      </c>
      <c r="K159" s="85">
        <v>2</v>
      </c>
      <c r="L159" s="77">
        <v>43831</v>
      </c>
      <c r="M159" s="77" t="s">
        <v>799</v>
      </c>
      <c r="N159" s="91">
        <v>1560</v>
      </c>
      <c r="O159" s="87" t="s">
        <v>28</v>
      </c>
    </row>
    <row r="160" spans="1:17" s="32" customFormat="1" ht="16.5">
      <c r="A160" s="75" t="s">
        <v>844</v>
      </c>
      <c r="B160" s="85" t="s">
        <v>20</v>
      </c>
      <c r="C160" s="85" t="s">
        <v>21</v>
      </c>
      <c r="D160" s="90" t="s">
        <v>845</v>
      </c>
      <c r="E160" s="85" t="s">
        <v>23</v>
      </c>
      <c r="F160" s="85" t="s">
        <v>347</v>
      </c>
      <c r="G160" s="85" t="s">
        <v>858</v>
      </c>
      <c r="H160" s="87">
        <v>110891000109</v>
      </c>
      <c r="I160" s="87">
        <v>92044786</v>
      </c>
      <c r="J160" s="85" t="s">
        <v>27</v>
      </c>
      <c r="K160" s="85">
        <v>2</v>
      </c>
      <c r="L160" s="77">
        <v>43831</v>
      </c>
      <c r="M160" s="77" t="s">
        <v>799</v>
      </c>
      <c r="N160" s="91">
        <v>2542</v>
      </c>
      <c r="O160" s="87" t="s">
        <v>28</v>
      </c>
    </row>
    <row r="161" spans="1:15" s="32" customFormat="1" ht="16.5">
      <c r="A161" s="75" t="s">
        <v>847</v>
      </c>
      <c r="B161" s="85" t="s">
        <v>20</v>
      </c>
      <c r="C161" s="85" t="s">
        <v>21</v>
      </c>
      <c r="D161" s="90" t="s">
        <v>846</v>
      </c>
      <c r="E161" s="85" t="s">
        <v>23</v>
      </c>
      <c r="F161" s="85" t="s">
        <v>347</v>
      </c>
      <c r="G161" s="85" t="s">
        <v>852</v>
      </c>
      <c r="H161" s="85">
        <v>110891000108</v>
      </c>
      <c r="I161" s="87">
        <v>92043651</v>
      </c>
      <c r="J161" s="85" t="s">
        <v>27</v>
      </c>
      <c r="K161" s="85">
        <v>1</v>
      </c>
      <c r="L161" s="77">
        <v>43831</v>
      </c>
      <c r="M161" s="77" t="s">
        <v>799</v>
      </c>
      <c r="N161" s="99">
        <v>2000</v>
      </c>
      <c r="O161" s="87" t="s">
        <v>28</v>
      </c>
    </row>
    <row r="162" spans="1:15" s="92" customFormat="1" ht="16.5">
      <c r="A162" s="75" t="s">
        <v>853</v>
      </c>
      <c r="B162" s="85" t="s">
        <v>20</v>
      </c>
      <c r="C162" s="85" t="s">
        <v>21</v>
      </c>
      <c r="D162" s="90" t="s">
        <v>854</v>
      </c>
      <c r="E162" s="85" t="s">
        <v>23</v>
      </c>
      <c r="F162" s="85" t="s">
        <v>347</v>
      </c>
      <c r="G162" s="85" t="s">
        <v>855</v>
      </c>
      <c r="H162" s="85">
        <v>110891000111</v>
      </c>
      <c r="I162" s="87">
        <v>90646765</v>
      </c>
      <c r="J162" s="85" t="s">
        <v>27</v>
      </c>
      <c r="K162" s="85">
        <v>7</v>
      </c>
      <c r="L162" s="77">
        <v>43831</v>
      </c>
      <c r="M162" s="77" t="s">
        <v>799</v>
      </c>
      <c r="N162" s="99">
        <v>6000</v>
      </c>
      <c r="O162" s="87" t="s">
        <v>28</v>
      </c>
    </row>
    <row r="163" spans="1:15" s="92" customFormat="1" ht="16.5">
      <c r="A163" s="75" t="s">
        <v>853</v>
      </c>
      <c r="B163" s="85" t="s">
        <v>20</v>
      </c>
      <c r="C163" s="85" t="s">
        <v>21</v>
      </c>
      <c r="D163" s="90" t="s">
        <v>856</v>
      </c>
      <c r="E163" s="85" t="s">
        <v>23</v>
      </c>
      <c r="F163" s="85" t="s">
        <v>347</v>
      </c>
      <c r="G163" s="85" t="s">
        <v>857</v>
      </c>
      <c r="H163" s="85">
        <v>110891000112</v>
      </c>
      <c r="I163" s="87">
        <v>92750952</v>
      </c>
      <c r="J163" s="85" t="s">
        <v>27</v>
      </c>
      <c r="K163" s="85">
        <v>2</v>
      </c>
      <c r="L163" s="77">
        <v>43831</v>
      </c>
      <c r="M163" s="77" t="s">
        <v>799</v>
      </c>
      <c r="N163" s="91">
        <v>35</v>
      </c>
      <c r="O163" s="87" t="s">
        <v>28</v>
      </c>
    </row>
    <row r="164" spans="1:15" ht="15.75">
      <c r="M164" s="42" t="s">
        <v>591</v>
      </c>
      <c r="N164" s="15">
        <f>SUM(N13:N163)</f>
        <v>1906195</v>
      </c>
    </row>
    <row r="176" spans="1:15" ht="1.5" customHeight="1"/>
    <row r="177" spans="1:17" ht="36" customHeight="1"/>
    <row r="180" spans="1:17">
      <c r="A180" s="102" t="s">
        <v>672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29"/>
      <c r="Q180" s="30"/>
    </row>
    <row r="181" spans="1:17" ht="45">
      <c r="A181" s="1" t="s">
        <v>6</v>
      </c>
      <c r="B181" s="1" t="s">
        <v>7</v>
      </c>
      <c r="C181" s="1" t="s">
        <v>8</v>
      </c>
      <c r="D181" s="1" t="s">
        <v>9</v>
      </c>
      <c r="E181" s="1" t="s">
        <v>10</v>
      </c>
      <c r="F181" s="1" t="s">
        <v>11</v>
      </c>
      <c r="G181" s="1" t="s">
        <v>12</v>
      </c>
      <c r="H181" s="1" t="s">
        <v>13</v>
      </c>
      <c r="I181" s="2" t="s">
        <v>14</v>
      </c>
      <c r="J181" s="1" t="s">
        <v>15</v>
      </c>
      <c r="K181" s="1" t="s">
        <v>16</v>
      </c>
      <c r="L181" s="1" t="s">
        <v>17</v>
      </c>
      <c r="M181" s="1" t="s">
        <v>826</v>
      </c>
      <c r="N181" s="73" t="s">
        <v>850</v>
      </c>
      <c r="O181" s="3" t="s">
        <v>18</v>
      </c>
    </row>
    <row r="182" spans="1:17" ht="16.5">
      <c r="A182" s="5" t="s">
        <v>19</v>
      </c>
      <c r="B182" s="5" t="s">
        <v>20</v>
      </c>
      <c r="C182" s="5" t="s">
        <v>21</v>
      </c>
      <c r="D182" s="10" t="s">
        <v>592</v>
      </c>
      <c r="E182" s="5" t="s">
        <v>23</v>
      </c>
      <c r="F182" s="5" t="s">
        <v>24</v>
      </c>
      <c r="G182" s="10" t="s">
        <v>593</v>
      </c>
      <c r="H182" s="10" t="s">
        <v>594</v>
      </c>
      <c r="I182" s="11" t="s">
        <v>595</v>
      </c>
      <c r="J182" s="10" t="s">
        <v>596</v>
      </c>
      <c r="K182" s="10">
        <v>2</v>
      </c>
      <c r="L182" s="77">
        <v>43831</v>
      </c>
      <c r="M182" s="77" t="s">
        <v>799</v>
      </c>
      <c r="N182" s="8">
        <v>3282</v>
      </c>
      <c r="O182" s="9" t="s">
        <v>28</v>
      </c>
    </row>
    <row r="183" spans="1:17" ht="16.5">
      <c r="A183" s="5" t="s">
        <v>29</v>
      </c>
      <c r="B183" s="5" t="s">
        <v>20</v>
      </c>
      <c r="C183" s="5" t="s">
        <v>21</v>
      </c>
      <c r="D183" s="10" t="s">
        <v>597</v>
      </c>
      <c r="E183" s="5" t="s">
        <v>23</v>
      </c>
      <c r="F183" s="5" t="s">
        <v>24</v>
      </c>
      <c r="G183" s="10" t="s">
        <v>598</v>
      </c>
      <c r="H183" s="10" t="s">
        <v>599</v>
      </c>
      <c r="I183" s="11" t="s">
        <v>600</v>
      </c>
      <c r="J183" s="10" t="s">
        <v>596</v>
      </c>
      <c r="K183" s="10">
        <v>2</v>
      </c>
      <c r="L183" s="77">
        <v>43831</v>
      </c>
      <c r="M183" s="77" t="s">
        <v>799</v>
      </c>
      <c r="N183" s="8">
        <v>3485</v>
      </c>
      <c r="O183" s="9" t="s">
        <v>28</v>
      </c>
    </row>
    <row r="184" spans="1:17" ht="16.5">
      <c r="A184" s="5" t="s">
        <v>33</v>
      </c>
      <c r="B184" s="5" t="s">
        <v>20</v>
      </c>
      <c r="C184" s="5" t="s">
        <v>21</v>
      </c>
      <c r="D184" s="10" t="s">
        <v>601</v>
      </c>
      <c r="E184" s="5" t="s">
        <v>23</v>
      </c>
      <c r="F184" s="5" t="s">
        <v>24</v>
      </c>
      <c r="G184" s="10" t="s">
        <v>602</v>
      </c>
      <c r="H184" s="10" t="s">
        <v>603</v>
      </c>
      <c r="I184" s="11" t="s">
        <v>604</v>
      </c>
      <c r="J184" s="10" t="s">
        <v>596</v>
      </c>
      <c r="K184" s="10">
        <v>2</v>
      </c>
      <c r="L184" s="77">
        <v>43831</v>
      </c>
      <c r="M184" s="77" t="s">
        <v>799</v>
      </c>
      <c r="N184" s="8">
        <v>4494</v>
      </c>
      <c r="O184" s="9" t="s">
        <v>28</v>
      </c>
    </row>
    <row r="185" spans="1:17" ht="16.5">
      <c r="A185" s="5" t="s">
        <v>37</v>
      </c>
      <c r="B185" s="5" t="s">
        <v>20</v>
      </c>
      <c r="C185" s="5" t="s">
        <v>21</v>
      </c>
      <c r="D185" s="10" t="s">
        <v>605</v>
      </c>
      <c r="E185" s="5" t="s">
        <v>23</v>
      </c>
      <c r="F185" s="5" t="s">
        <v>24</v>
      </c>
      <c r="G185" s="10" t="s">
        <v>606</v>
      </c>
      <c r="H185" s="10" t="s">
        <v>607</v>
      </c>
      <c r="I185" s="11" t="s">
        <v>608</v>
      </c>
      <c r="J185" s="10" t="s">
        <v>596</v>
      </c>
      <c r="K185" s="10">
        <v>2</v>
      </c>
      <c r="L185" s="77">
        <v>43831</v>
      </c>
      <c r="M185" s="7" t="s">
        <v>827</v>
      </c>
      <c r="N185" s="8">
        <v>2807</v>
      </c>
      <c r="O185" s="9" t="s">
        <v>28</v>
      </c>
    </row>
    <row r="186" spans="1:17" ht="16.5">
      <c r="A186" s="5" t="s">
        <v>41</v>
      </c>
      <c r="B186" s="5" t="s">
        <v>20</v>
      </c>
      <c r="C186" s="5" t="s">
        <v>21</v>
      </c>
      <c r="D186" s="10" t="s">
        <v>264</v>
      </c>
      <c r="E186" s="5" t="s">
        <v>23</v>
      </c>
      <c r="F186" s="5" t="s">
        <v>24</v>
      </c>
      <c r="G186" s="10" t="s">
        <v>609</v>
      </c>
      <c r="H186" s="10" t="s">
        <v>610</v>
      </c>
      <c r="I186" s="11" t="s">
        <v>611</v>
      </c>
      <c r="J186" s="10" t="s">
        <v>596</v>
      </c>
      <c r="K186" s="10">
        <v>2</v>
      </c>
      <c r="L186" s="77">
        <v>43831</v>
      </c>
      <c r="M186" s="7" t="s">
        <v>827</v>
      </c>
      <c r="N186" s="8">
        <v>5119</v>
      </c>
      <c r="O186" s="9" t="s">
        <v>28</v>
      </c>
    </row>
    <row r="187" spans="1:17" ht="16.5">
      <c r="A187" s="5" t="s">
        <v>44</v>
      </c>
      <c r="B187" s="5" t="s">
        <v>20</v>
      </c>
      <c r="C187" s="5" t="s">
        <v>21</v>
      </c>
      <c r="D187" s="10" t="s">
        <v>612</v>
      </c>
      <c r="E187" s="5" t="s">
        <v>23</v>
      </c>
      <c r="F187" s="5" t="s">
        <v>24</v>
      </c>
      <c r="G187" s="10" t="s">
        <v>613</v>
      </c>
      <c r="H187" s="10" t="s">
        <v>614</v>
      </c>
      <c r="I187" s="11" t="s">
        <v>615</v>
      </c>
      <c r="J187" s="10" t="s">
        <v>596</v>
      </c>
      <c r="K187" s="10">
        <v>3</v>
      </c>
      <c r="L187" s="77">
        <v>43831</v>
      </c>
      <c r="M187" s="7" t="s">
        <v>827</v>
      </c>
      <c r="N187" s="8">
        <v>16382</v>
      </c>
      <c r="O187" s="9" t="s">
        <v>28</v>
      </c>
    </row>
    <row r="188" spans="1:17" ht="16.5">
      <c r="A188" s="5" t="s">
        <v>48</v>
      </c>
      <c r="B188" s="5" t="s">
        <v>20</v>
      </c>
      <c r="C188" s="5" t="s">
        <v>21</v>
      </c>
      <c r="D188" s="10" t="s">
        <v>264</v>
      </c>
      <c r="E188" s="5" t="s">
        <v>23</v>
      </c>
      <c r="F188" s="5" t="s">
        <v>24</v>
      </c>
      <c r="G188" s="10" t="s">
        <v>616</v>
      </c>
      <c r="H188" s="10" t="s">
        <v>617</v>
      </c>
      <c r="I188" s="11" t="s">
        <v>618</v>
      </c>
      <c r="J188" s="10" t="s">
        <v>596</v>
      </c>
      <c r="K188" s="10">
        <v>2</v>
      </c>
      <c r="L188" s="77">
        <v>43831</v>
      </c>
      <c r="M188" s="7" t="s">
        <v>827</v>
      </c>
      <c r="N188" s="8">
        <v>7103</v>
      </c>
      <c r="O188" s="9" t="s">
        <v>28</v>
      </c>
    </row>
    <row r="189" spans="1:17" ht="16.5">
      <c r="A189" s="5" t="s">
        <v>52</v>
      </c>
      <c r="B189" s="5" t="s">
        <v>20</v>
      </c>
      <c r="C189" s="5" t="s">
        <v>21</v>
      </c>
      <c r="D189" s="10" t="s">
        <v>49</v>
      </c>
      <c r="E189" s="5" t="s">
        <v>23</v>
      </c>
      <c r="F189" s="5" t="s">
        <v>24</v>
      </c>
      <c r="G189" s="10" t="s">
        <v>619</v>
      </c>
      <c r="H189" s="10" t="s">
        <v>620</v>
      </c>
      <c r="I189" s="11" t="s">
        <v>621</v>
      </c>
      <c r="J189" s="10" t="s">
        <v>596</v>
      </c>
      <c r="K189" s="10">
        <v>4</v>
      </c>
      <c r="L189" s="77">
        <v>43831</v>
      </c>
      <c r="M189" s="7" t="s">
        <v>827</v>
      </c>
      <c r="N189" s="8">
        <v>18590</v>
      </c>
      <c r="O189" s="9" t="s">
        <v>28</v>
      </c>
    </row>
    <row r="190" spans="1:17" ht="16.5">
      <c r="A190" s="5" t="s">
        <v>56</v>
      </c>
      <c r="B190" s="5" t="s">
        <v>20</v>
      </c>
      <c r="C190" s="5" t="s">
        <v>21</v>
      </c>
      <c r="D190" s="10" t="s">
        <v>622</v>
      </c>
      <c r="E190" s="5" t="s">
        <v>23</v>
      </c>
      <c r="F190" s="5" t="s">
        <v>24</v>
      </c>
      <c r="G190" s="10" t="s">
        <v>623</v>
      </c>
      <c r="H190" s="10" t="s">
        <v>624</v>
      </c>
      <c r="I190" s="11" t="s">
        <v>625</v>
      </c>
      <c r="J190" s="10" t="s">
        <v>596</v>
      </c>
      <c r="K190" s="10">
        <v>3</v>
      </c>
      <c r="L190" s="77">
        <v>43831</v>
      </c>
      <c r="M190" s="7" t="s">
        <v>827</v>
      </c>
      <c r="N190" s="8">
        <v>5169</v>
      </c>
      <c r="O190" s="9" t="s">
        <v>28</v>
      </c>
    </row>
    <row r="191" spans="1:17" ht="16.5">
      <c r="A191" s="5" t="s">
        <v>60</v>
      </c>
      <c r="B191" s="5" t="s">
        <v>20</v>
      </c>
      <c r="C191" s="5" t="s">
        <v>21</v>
      </c>
      <c r="D191" s="10" t="s">
        <v>626</v>
      </c>
      <c r="E191" s="5" t="s">
        <v>23</v>
      </c>
      <c r="F191" s="5" t="s">
        <v>24</v>
      </c>
      <c r="G191" s="10" t="s">
        <v>627</v>
      </c>
      <c r="H191" s="10" t="s">
        <v>628</v>
      </c>
      <c r="I191" s="11" t="s">
        <v>629</v>
      </c>
      <c r="J191" s="10" t="s">
        <v>596</v>
      </c>
      <c r="K191" s="10">
        <v>2</v>
      </c>
      <c r="L191" s="77">
        <v>43831</v>
      </c>
      <c r="M191" s="7" t="s">
        <v>827</v>
      </c>
      <c r="N191" s="8">
        <v>3613</v>
      </c>
      <c r="O191" s="9" t="s">
        <v>28</v>
      </c>
    </row>
    <row r="192" spans="1:17" ht="16.5">
      <c r="A192" s="5" t="s">
        <v>64</v>
      </c>
      <c r="B192" s="5" t="s">
        <v>20</v>
      </c>
      <c r="C192" s="5" t="s">
        <v>21</v>
      </c>
      <c r="D192" s="10" t="s">
        <v>630</v>
      </c>
      <c r="E192" s="5" t="s">
        <v>23</v>
      </c>
      <c r="F192" s="5" t="s">
        <v>24</v>
      </c>
      <c r="G192" s="10" t="s">
        <v>631</v>
      </c>
      <c r="H192" s="10" t="s">
        <v>632</v>
      </c>
      <c r="I192" s="11" t="s">
        <v>633</v>
      </c>
      <c r="J192" s="10" t="s">
        <v>596</v>
      </c>
      <c r="K192" s="10">
        <v>3</v>
      </c>
      <c r="L192" s="77">
        <v>43831</v>
      </c>
      <c r="M192" s="7" t="s">
        <v>827</v>
      </c>
      <c r="N192" s="8">
        <v>1427</v>
      </c>
      <c r="O192" s="9" t="s">
        <v>28</v>
      </c>
    </row>
    <row r="193" spans="1:19" ht="16.5">
      <c r="A193" s="5" t="s">
        <v>68</v>
      </c>
      <c r="B193" s="5" t="s">
        <v>20</v>
      </c>
      <c r="C193" s="5" t="s">
        <v>21</v>
      </c>
      <c r="D193" s="10" t="s">
        <v>634</v>
      </c>
      <c r="E193" s="5" t="s">
        <v>23</v>
      </c>
      <c r="F193" s="5" t="s">
        <v>24</v>
      </c>
      <c r="G193" s="10" t="s">
        <v>635</v>
      </c>
      <c r="H193" s="10" t="s">
        <v>636</v>
      </c>
      <c r="I193" s="11" t="s">
        <v>840</v>
      </c>
      <c r="J193" s="10" t="s">
        <v>596</v>
      </c>
      <c r="K193" s="10">
        <v>3</v>
      </c>
      <c r="L193" s="77">
        <v>43831</v>
      </c>
      <c r="M193" s="7" t="s">
        <v>827</v>
      </c>
      <c r="N193" s="8">
        <v>4732</v>
      </c>
      <c r="O193" s="9" t="s">
        <v>28</v>
      </c>
    </row>
    <row r="194" spans="1:19" ht="16.5">
      <c r="A194" s="5" t="s">
        <v>72</v>
      </c>
      <c r="B194" s="5" t="s">
        <v>20</v>
      </c>
      <c r="C194" s="5" t="s">
        <v>21</v>
      </c>
      <c r="D194" s="10" t="s">
        <v>637</v>
      </c>
      <c r="E194" s="5" t="s">
        <v>23</v>
      </c>
      <c r="F194" s="5" t="s">
        <v>24</v>
      </c>
      <c r="G194" s="10" t="s">
        <v>638</v>
      </c>
      <c r="H194" s="10" t="s">
        <v>639</v>
      </c>
      <c r="I194" s="11" t="s">
        <v>640</v>
      </c>
      <c r="J194" s="10" t="s">
        <v>596</v>
      </c>
      <c r="K194" s="10">
        <v>3</v>
      </c>
      <c r="L194" s="77">
        <v>43831</v>
      </c>
      <c r="M194" s="7" t="s">
        <v>827</v>
      </c>
      <c r="N194" s="8">
        <v>4613</v>
      </c>
      <c r="O194" s="9" t="s">
        <v>28</v>
      </c>
    </row>
    <row r="195" spans="1:19" ht="16.5">
      <c r="A195" s="5" t="s">
        <v>76</v>
      </c>
      <c r="B195" s="5" t="s">
        <v>20</v>
      </c>
      <c r="C195" s="5" t="s">
        <v>21</v>
      </c>
      <c r="D195" s="10" t="s">
        <v>229</v>
      </c>
      <c r="E195" s="5" t="s">
        <v>23</v>
      </c>
      <c r="F195" s="5" t="s">
        <v>24</v>
      </c>
      <c r="G195" s="10" t="s">
        <v>641</v>
      </c>
      <c r="H195" s="10" t="s">
        <v>642</v>
      </c>
      <c r="I195" s="11" t="s">
        <v>841</v>
      </c>
      <c r="J195" s="10" t="s">
        <v>596</v>
      </c>
      <c r="K195" s="10">
        <v>3</v>
      </c>
      <c r="L195" s="77">
        <v>43831</v>
      </c>
      <c r="M195" s="7" t="s">
        <v>827</v>
      </c>
      <c r="N195" s="8">
        <v>2235</v>
      </c>
      <c r="O195" s="9" t="s">
        <v>28</v>
      </c>
    </row>
    <row r="196" spans="1:19" ht="16.5">
      <c r="A196" s="5" t="s">
        <v>80</v>
      </c>
      <c r="B196" s="5" t="s">
        <v>20</v>
      </c>
      <c r="C196" s="5" t="s">
        <v>21</v>
      </c>
      <c r="D196" s="10" t="s">
        <v>643</v>
      </c>
      <c r="E196" s="5" t="s">
        <v>23</v>
      </c>
      <c r="F196" s="5" t="s">
        <v>24</v>
      </c>
      <c r="G196" s="10" t="s">
        <v>644</v>
      </c>
      <c r="H196" s="10" t="s">
        <v>645</v>
      </c>
      <c r="I196" s="11">
        <v>30994782</v>
      </c>
      <c r="J196" s="10" t="s">
        <v>596</v>
      </c>
      <c r="K196" s="10">
        <v>2</v>
      </c>
      <c r="L196" s="77">
        <v>43831</v>
      </c>
      <c r="M196" s="7" t="s">
        <v>827</v>
      </c>
      <c r="N196" s="8">
        <v>2580</v>
      </c>
      <c r="O196" s="9" t="s">
        <v>28</v>
      </c>
    </row>
    <row r="197" spans="1:19" ht="16.5">
      <c r="A197" s="5" t="s">
        <v>84</v>
      </c>
      <c r="B197" s="5" t="s">
        <v>20</v>
      </c>
      <c r="C197" s="5" t="s">
        <v>21</v>
      </c>
      <c r="D197" s="10" t="s">
        <v>646</v>
      </c>
      <c r="E197" s="5" t="s">
        <v>23</v>
      </c>
      <c r="F197" s="5" t="s">
        <v>24</v>
      </c>
      <c r="G197" s="10" t="s">
        <v>647</v>
      </c>
      <c r="H197" s="10" t="s">
        <v>648</v>
      </c>
      <c r="I197" s="11" t="s">
        <v>649</v>
      </c>
      <c r="J197" s="10" t="s">
        <v>596</v>
      </c>
      <c r="K197" s="10">
        <v>2</v>
      </c>
      <c r="L197" s="77">
        <v>43831</v>
      </c>
      <c r="M197" s="7" t="s">
        <v>827</v>
      </c>
      <c r="N197" s="8">
        <v>3771</v>
      </c>
      <c r="O197" s="9" t="s">
        <v>28</v>
      </c>
    </row>
    <row r="198" spans="1:19" ht="16.5">
      <c r="A198" s="5" t="s">
        <v>88</v>
      </c>
      <c r="B198" s="5" t="s">
        <v>20</v>
      </c>
      <c r="C198" s="5" t="s">
        <v>21</v>
      </c>
      <c r="D198" s="10" t="s">
        <v>650</v>
      </c>
      <c r="E198" s="5" t="s">
        <v>23</v>
      </c>
      <c r="F198" s="5" t="s">
        <v>24</v>
      </c>
      <c r="G198" s="10" t="s">
        <v>651</v>
      </c>
      <c r="H198" s="10" t="s">
        <v>652</v>
      </c>
      <c r="I198" s="11" t="s">
        <v>842</v>
      </c>
      <c r="J198" s="10" t="s">
        <v>596</v>
      </c>
      <c r="K198" s="10">
        <v>3</v>
      </c>
      <c r="L198" s="77">
        <v>43831</v>
      </c>
      <c r="M198" s="7" t="s">
        <v>827</v>
      </c>
      <c r="N198" s="8">
        <v>8151</v>
      </c>
      <c r="O198" s="9" t="s">
        <v>28</v>
      </c>
    </row>
    <row r="199" spans="1:19" ht="16.5">
      <c r="A199" s="5" t="s">
        <v>91</v>
      </c>
      <c r="B199" s="5" t="s">
        <v>20</v>
      </c>
      <c r="C199" s="5" t="s">
        <v>21</v>
      </c>
      <c r="D199" s="10" t="s">
        <v>416</v>
      </c>
      <c r="E199" s="5" t="s">
        <v>23</v>
      </c>
      <c r="F199" s="5" t="s">
        <v>24</v>
      </c>
      <c r="G199" s="5" t="s">
        <v>653</v>
      </c>
      <c r="H199" s="6" t="s">
        <v>654</v>
      </c>
      <c r="I199" s="6">
        <v>12277314</v>
      </c>
      <c r="J199" s="5" t="s">
        <v>596</v>
      </c>
      <c r="K199" s="5">
        <v>17</v>
      </c>
      <c r="L199" s="77">
        <v>43831</v>
      </c>
      <c r="M199" s="7" t="s">
        <v>827</v>
      </c>
      <c r="N199" s="8">
        <v>30984</v>
      </c>
      <c r="O199" s="9" t="s">
        <v>28</v>
      </c>
    </row>
    <row r="200" spans="1:19">
      <c r="L200" s="60"/>
      <c r="M200" s="61"/>
      <c r="N200" s="61"/>
    </row>
    <row r="201" spans="1:19" ht="18.75">
      <c r="M201" s="62" t="s">
        <v>591</v>
      </c>
      <c r="N201" s="63">
        <f>SUM(N182:N199)</f>
        <v>128537</v>
      </c>
      <c r="P201" s="17"/>
    </row>
    <row r="202" spans="1:19" ht="18.75">
      <c r="L202" s="61"/>
      <c r="M202" s="61"/>
      <c r="N202" s="63"/>
      <c r="P202" s="17"/>
    </row>
    <row r="203" spans="1:19" ht="18.75">
      <c r="N203" s="15"/>
      <c r="P203" s="17"/>
    </row>
    <row r="204" spans="1:19" ht="18.75">
      <c r="N204" s="15"/>
      <c r="P204" s="17"/>
    </row>
    <row r="205" spans="1:19" ht="18.75">
      <c r="N205" s="15"/>
      <c r="P205" s="17"/>
    </row>
    <row r="206" spans="1:19" ht="41.25" customHeight="1">
      <c r="N206" s="15"/>
      <c r="P206" s="17"/>
    </row>
    <row r="207" spans="1:19" ht="18.75">
      <c r="N207" s="15"/>
      <c r="P207" s="17"/>
    </row>
    <row r="208" spans="1:19">
      <c r="A208" s="102" t="s">
        <v>671</v>
      </c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29"/>
      <c r="Q208" s="29"/>
      <c r="R208" s="30"/>
      <c r="S208" s="31"/>
    </row>
    <row r="209" spans="1:19" ht="45">
      <c r="A209" s="18" t="s">
        <v>6</v>
      </c>
      <c r="B209" s="18" t="s">
        <v>7</v>
      </c>
      <c r="C209" s="18" t="s">
        <v>8</v>
      </c>
      <c r="D209" s="18" t="s">
        <v>9</v>
      </c>
      <c r="E209" s="18" t="s">
        <v>10</v>
      </c>
      <c r="F209" s="18" t="s">
        <v>11</v>
      </c>
      <c r="G209" s="18" t="s">
        <v>12</v>
      </c>
      <c r="H209" s="18" t="s">
        <v>13</v>
      </c>
      <c r="I209" s="19" t="s">
        <v>14</v>
      </c>
      <c r="J209" s="18" t="s">
        <v>15</v>
      </c>
      <c r="K209" s="18" t="s">
        <v>16</v>
      </c>
      <c r="L209" s="18" t="s">
        <v>17</v>
      </c>
      <c r="M209" s="18" t="s">
        <v>828</v>
      </c>
      <c r="N209" s="73" t="s">
        <v>850</v>
      </c>
      <c r="O209" s="20" t="s">
        <v>18</v>
      </c>
    </row>
    <row r="210" spans="1:19" ht="24.75">
      <c r="A210" s="12" t="s">
        <v>19</v>
      </c>
      <c r="B210" s="12" t="s">
        <v>20</v>
      </c>
      <c r="C210" s="12" t="s">
        <v>655</v>
      </c>
      <c r="D210" s="12" t="s">
        <v>392</v>
      </c>
      <c r="E210" s="12" t="s">
        <v>23</v>
      </c>
      <c r="F210" s="12" t="s">
        <v>24</v>
      </c>
      <c r="G210" s="12" t="s">
        <v>656</v>
      </c>
      <c r="H210" s="21" t="s">
        <v>657</v>
      </c>
      <c r="I210" s="21" t="s">
        <v>658</v>
      </c>
      <c r="J210" s="12" t="s">
        <v>659</v>
      </c>
      <c r="K210" s="12">
        <v>40</v>
      </c>
      <c r="L210" s="77">
        <v>43831</v>
      </c>
      <c r="M210" s="7" t="s">
        <v>827</v>
      </c>
      <c r="N210" s="22">
        <v>16423</v>
      </c>
      <c r="O210" s="14" t="s">
        <v>28</v>
      </c>
    </row>
    <row r="211" spans="1:19" ht="24.75">
      <c r="A211" s="12" t="s">
        <v>29</v>
      </c>
      <c r="B211" s="12" t="s">
        <v>20</v>
      </c>
      <c r="C211" s="12" t="s">
        <v>551</v>
      </c>
      <c r="D211" s="12" t="s">
        <v>660</v>
      </c>
      <c r="E211" s="12" t="s">
        <v>23</v>
      </c>
      <c r="F211" s="12" t="s">
        <v>347</v>
      </c>
      <c r="G211" s="12" t="s">
        <v>661</v>
      </c>
      <c r="H211" s="12" t="s">
        <v>662</v>
      </c>
      <c r="I211" s="12">
        <v>97726145</v>
      </c>
      <c r="J211" s="12" t="s">
        <v>659</v>
      </c>
      <c r="K211" s="12">
        <v>40</v>
      </c>
      <c r="L211" s="77">
        <v>43831</v>
      </c>
      <c r="M211" s="7" t="s">
        <v>827</v>
      </c>
      <c r="N211" s="44">
        <v>34418</v>
      </c>
      <c r="O211" s="14" t="s">
        <v>28</v>
      </c>
    </row>
    <row r="213" spans="1:19" ht="18.75">
      <c r="M213" s="43" t="s">
        <v>591</v>
      </c>
      <c r="N213" s="16">
        <f>SUM(N210:N211)</f>
        <v>50841</v>
      </c>
      <c r="P213" s="23"/>
    </row>
    <row r="214" spans="1:19">
      <c r="A214" s="102" t="s">
        <v>670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29"/>
      <c r="Q214" s="29"/>
      <c r="R214" s="30"/>
      <c r="S214" s="31"/>
    </row>
    <row r="215" spans="1:19" ht="45">
      <c r="A215" s="18" t="s">
        <v>6</v>
      </c>
      <c r="B215" s="18" t="s">
        <v>7</v>
      </c>
      <c r="C215" s="18" t="s">
        <v>8</v>
      </c>
      <c r="D215" s="18" t="s">
        <v>9</v>
      </c>
      <c r="E215" s="18" t="s">
        <v>10</v>
      </c>
      <c r="F215" s="18" t="s">
        <v>11</v>
      </c>
      <c r="G215" s="18" t="s">
        <v>12</v>
      </c>
      <c r="H215" s="18" t="s">
        <v>13</v>
      </c>
      <c r="I215" s="19" t="s">
        <v>14</v>
      </c>
      <c r="J215" s="18" t="s">
        <v>15</v>
      </c>
      <c r="K215" s="18" t="s">
        <v>16</v>
      </c>
      <c r="L215" s="18" t="s">
        <v>17</v>
      </c>
      <c r="M215" s="18" t="s">
        <v>828</v>
      </c>
      <c r="N215" s="73" t="s">
        <v>850</v>
      </c>
      <c r="O215" s="20" t="s">
        <v>18</v>
      </c>
    </row>
    <row r="216" spans="1:19" ht="30" customHeight="1">
      <c r="A216" s="12" t="s">
        <v>19</v>
      </c>
      <c r="B216" s="12" t="s">
        <v>20</v>
      </c>
      <c r="C216" s="12" t="s">
        <v>674</v>
      </c>
      <c r="D216" s="12" t="s">
        <v>663</v>
      </c>
      <c r="E216" s="12" t="s">
        <v>23</v>
      </c>
      <c r="F216" s="12" t="s">
        <v>347</v>
      </c>
      <c r="G216" s="12" t="s">
        <v>664</v>
      </c>
      <c r="H216" s="12" t="s">
        <v>665</v>
      </c>
      <c r="I216" s="12">
        <v>28463726</v>
      </c>
      <c r="J216" s="12" t="s">
        <v>666</v>
      </c>
      <c r="K216" s="12">
        <v>2</v>
      </c>
      <c r="L216" s="77">
        <v>43831</v>
      </c>
      <c r="M216" s="7" t="s">
        <v>799</v>
      </c>
      <c r="N216" s="13">
        <v>982</v>
      </c>
      <c r="O216" s="14" t="s">
        <v>28</v>
      </c>
    </row>
    <row r="217" spans="1:19" ht="16.5">
      <c r="A217" s="12" t="s">
        <v>29</v>
      </c>
      <c r="B217" s="12" t="s">
        <v>20</v>
      </c>
      <c r="C217" s="12" t="s">
        <v>667</v>
      </c>
      <c r="D217" s="12" t="s">
        <v>245</v>
      </c>
      <c r="E217" s="12" t="s">
        <v>23</v>
      </c>
      <c r="F217" s="12" t="s">
        <v>347</v>
      </c>
      <c r="G217" s="12" t="s">
        <v>668</v>
      </c>
      <c r="H217" s="12" t="s">
        <v>669</v>
      </c>
      <c r="I217" s="12">
        <v>30007336</v>
      </c>
      <c r="J217" s="12" t="s">
        <v>666</v>
      </c>
      <c r="K217" s="12">
        <v>4</v>
      </c>
      <c r="L217" s="77">
        <v>43831</v>
      </c>
      <c r="M217" s="7" t="s">
        <v>799</v>
      </c>
      <c r="N217" s="13">
        <v>321</v>
      </c>
      <c r="O217" s="14" t="s">
        <v>28</v>
      </c>
    </row>
    <row r="219" spans="1:19" ht="15.75">
      <c r="M219" s="43" t="s">
        <v>591</v>
      </c>
      <c r="N219" s="16">
        <f>(N216+N217)</f>
        <v>1303</v>
      </c>
    </row>
    <row r="222" spans="1:19" ht="0.75" customHeight="1"/>
    <row r="223" spans="1:19" ht="88.5" customHeight="1">
      <c r="L223" s="100" t="s">
        <v>859</v>
      </c>
      <c r="M223" s="101"/>
      <c r="N223" s="59">
        <f>SUM(N219+N213+N201+N164)</f>
        <v>2086876</v>
      </c>
    </row>
  </sheetData>
  <autoFilter ref="D12:D159"/>
  <mergeCells count="15">
    <mergeCell ref="L223:M223"/>
    <mergeCell ref="A180:O180"/>
    <mergeCell ref="A208:O208"/>
    <mergeCell ref="A214:O214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conditionalFormatting sqref="A215:M215 O215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rintOptions horizontalCentered="1"/>
  <pageMargins left="0" right="0" top="0.39370078740157483" bottom="0.59055118110236227" header="0.31496062992125984" footer="0.31496062992125984"/>
  <pageSetup paperSize="9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E202"/>
  <sheetViews>
    <sheetView view="pageLayout" topLeftCell="A91" zoomScale="110" zoomScaleNormal="100" zoomScalePageLayoutView="110" workbookViewId="0">
      <selection activeCell="J95" sqref="J95"/>
    </sheetView>
  </sheetViews>
  <sheetFormatPr defaultRowHeight="15"/>
  <cols>
    <col min="1" max="1" width="3.140625" customWidth="1"/>
    <col min="2" max="2" width="13.28515625" customWidth="1"/>
    <col min="5" max="5" width="6.140625" customWidth="1"/>
    <col min="6" max="6" width="8" customWidth="1"/>
    <col min="7" max="7" width="15.42578125" customWidth="1"/>
    <col min="8" max="8" width="0" hidden="1" customWidth="1"/>
    <col min="10" max="10" width="5.85546875" customWidth="1"/>
    <col min="11" max="11" width="5.42578125" customWidth="1"/>
    <col min="12" max="12" width="9.42578125" customWidth="1"/>
    <col min="13" max="13" width="7.7109375" customWidth="1"/>
    <col min="14" max="14" width="14.42578125" customWidth="1"/>
    <col min="15" max="15" width="11.42578125" customWidth="1"/>
  </cols>
  <sheetData>
    <row r="1" spans="1:707">
      <c r="A1" s="120" t="s">
        <v>849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707">
      <c r="A2" s="121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707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707">
      <c r="A4" s="121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707">
      <c r="A5" s="121" t="s">
        <v>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707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707">
      <c r="A7" s="121" t="s">
        <v>866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707">
      <c r="A8" s="121" t="s">
        <v>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707">
      <c r="A9" s="125" t="s">
        <v>810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1:707">
      <c r="A10" s="125" t="s">
        <v>804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</row>
    <row r="11" spans="1:707">
      <c r="A11" s="118" t="s">
        <v>735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</row>
    <row r="12" spans="1:707" ht="45">
      <c r="A12" s="45" t="s">
        <v>6</v>
      </c>
      <c r="B12" s="45" t="s">
        <v>7</v>
      </c>
      <c r="C12" s="45" t="s">
        <v>8</v>
      </c>
      <c r="D12" s="45" t="s">
        <v>9</v>
      </c>
      <c r="E12" s="45" t="s">
        <v>10</v>
      </c>
      <c r="F12" s="45" t="s">
        <v>11</v>
      </c>
      <c r="G12" s="45" t="s">
        <v>12</v>
      </c>
      <c r="H12" s="45" t="s">
        <v>13</v>
      </c>
      <c r="I12" s="46" t="s">
        <v>14</v>
      </c>
      <c r="J12" s="45" t="s">
        <v>15</v>
      </c>
      <c r="K12" s="45" t="s">
        <v>16</v>
      </c>
      <c r="L12" s="45" t="s">
        <v>17</v>
      </c>
      <c r="M12" s="45" t="s">
        <v>798</v>
      </c>
      <c r="N12" s="4" t="s">
        <v>850</v>
      </c>
      <c r="O12" s="47" t="s">
        <v>18</v>
      </c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</row>
    <row r="13" spans="1:707" ht="27">
      <c r="A13" s="48" t="s">
        <v>19</v>
      </c>
      <c r="B13" s="48" t="s">
        <v>676</v>
      </c>
      <c r="C13" s="48" t="s">
        <v>677</v>
      </c>
      <c r="D13" s="48" t="s">
        <v>678</v>
      </c>
      <c r="E13" s="48" t="s">
        <v>685</v>
      </c>
      <c r="F13" s="48" t="s">
        <v>347</v>
      </c>
      <c r="G13" s="48" t="s">
        <v>679</v>
      </c>
      <c r="H13" s="48" t="s">
        <v>680</v>
      </c>
      <c r="I13" s="48">
        <v>93240101</v>
      </c>
      <c r="J13" s="48" t="s">
        <v>27</v>
      </c>
      <c r="K13" s="48">
        <v>15</v>
      </c>
      <c r="L13" s="93">
        <v>43831</v>
      </c>
      <c r="M13" s="48" t="s">
        <v>799</v>
      </c>
      <c r="N13" s="48">
        <v>13966</v>
      </c>
      <c r="O13" s="49" t="s">
        <v>28</v>
      </c>
      <c r="P13" s="65"/>
      <c r="Q13" s="65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</row>
    <row r="14" spans="1:707" s="38" customForma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>
        <f>(N13)</f>
        <v>13966</v>
      </c>
      <c r="O14" s="52"/>
      <c r="P14" s="65"/>
      <c r="Q14" s="65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</row>
    <row r="15" spans="1:707">
      <c r="A15" s="116" t="s">
        <v>821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65"/>
      <c r="Q15" s="65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</row>
    <row r="16" spans="1:707">
      <c r="A16" s="116" t="s">
        <v>682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65"/>
      <c r="Q16" s="65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</row>
    <row r="17" spans="1:707">
      <c r="A17" s="118" t="s">
        <v>736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65"/>
      <c r="Q17" s="65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</row>
    <row r="18" spans="1:707" ht="45">
      <c r="A18" s="45" t="s">
        <v>6</v>
      </c>
      <c r="B18" s="45" t="s">
        <v>7</v>
      </c>
      <c r="C18" s="45" t="s">
        <v>8</v>
      </c>
      <c r="D18" s="45" t="s">
        <v>9</v>
      </c>
      <c r="E18" s="45" t="s">
        <v>10</v>
      </c>
      <c r="F18" s="45" t="s">
        <v>11</v>
      </c>
      <c r="G18" s="45" t="s">
        <v>12</v>
      </c>
      <c r="H18" s="45" t="s">
        <v>13</v>
      </c>
      <c r="I18" s="46" t="s">
        <v>14</v>
      </c>
      <c r="J18" s="45" t="s">
        <v>15</v>
      </c>
      <c r="K18" s="45" t="s">
        <v>16</v>
      </c>
      <c r="L18" s="45" t="s">
        <v>17</v>
      </c>
      <c r="M18" s="45" t="s">
        <v>798</v>
      </c>
      <c r="N18" s="4" t="s">
        <v>850</v>
      </c>
      <c r="O18" s="47" t="s">
        <v>18</v>
      </c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</row>
    <row r="19" spans="1:707" ht="27">
      <c r="A19" s="48" t="s">
        <v>19</v>
      </c>
      <c r="B19" s="48" t="s">
        <v>681</v>
      </c>
      <c r="C19" s="48" t="s">
        <v>683</v>
      </c>
      <c r="D19" s="48" t="s">
        <v>684</v>
      </c>
      <c r="E19" s="48" t="s">
        <v>23</v>
      </c>
      <c r="F19" s="48" t="s">
        <v>347</v>
      </c>
      <c r="G19" s="48" t="s">
        <v>686</v>
      </c>
      <c r="H19" s="48" t="s">
        <v>687</v>
      </c>
      <c r="I19" s="48">
        <v>93460611</v>
      </c>
      <c r="J19" s="48" t="s">
        <v>27</v>
      </c>
      <c r="K19" s="48">
        <v>15</v>
      </c>
      <c r="L19" s="93">
        <v>43831</v>
      </c>
      <c r="M19" s="48" t="s">
        <v>799</v>
      </c>
      <c r="N19" s="48">
        <v>10061</v>
      </c>
      <c r="O19" s="49" t="s">
        <v>28</v>
      </c>
      <c r="P19" s="65"/>
      <c r="Q19" s="65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</row>
    <row r="20" spans="1:707" s="38" customForma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>
        <f>(N19)</f>
        <v>10061</v>
      </c>
      <c r="O20" s="52"/>
      <c r="P20" s="65"/>
      <c r="Q20" s="65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</row>
    <row r="21" spans="1:707">
      <c r="A21" s="116" t="s">
        <v>789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65"/>
      <c r="Q21" s="65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</row>
    <row r="22" spans="1:707">
      <c r="A22" s="116" t="s">
        <v>738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65"/>
      <c r="Q22" s="65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</row>
    <row r="23" spans="1:707">
      <c r="A23" s="118" t="s">
        <v>737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65"/>
      <c r="Q23" s="65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</row>
    <row r="24" spans="1:707" ht="45">
      <c r="A24" s="45" t="s">
        <v>6</v>
      </c>
      <c r="B24" s="45" t="s">
        <v>7</v>
      </c>
      <c r="C24" s="45" t="s">
        <v>8</v>
      </c>
      <c r="D24" s="45" t="s">
        <v>9</v>
      </c>
      <c r="E24" s="45" t="s">
        <v>10</v>
      </c>
      <c r="F24" s="45" t="s">
        <v>11</v>
      </c>
      <c r="G24" s="45" t="s">
        <v>12</v>
      </c>
      <c r="H24" s="45" t="s">
        <v>13</v>
      </c>
      <c r="I24" s="46" t="s">
        <v>14</v>
      </c>
      <c r="J24" s="45" t="s">
        <v>15</v>
      </c>
      <c r="K24" s="45" t="s">
        <v>16</v>
      </c>
      <c r="L24" s="45" t="s">
        <v>17</v>
      </c>
      <c r="M24" s="45" t="s">
        <v>798</v>
      </c>
      <c r="N24" s="4" t="s">
        <v>850</v>
      </c>
      <c r="O24" s="47" t="s">
        <v>18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</row>
    <row r="25" spans="1:707" s="35" customFormat="1" ht="27">
      <c r="A25" s="53" t="s">
        <v>19</v>
      </c>
      <c r="B25" s="48" t="s">
        <v>739</v>
      </c>
      <c r="C25" s="48" t="s">
        <v>713</v>
      </c>
      <c r="D25" s="48" t="s">
        <v>688</v>
      </c>
      <c r="E25" s="48" t="s">
        <v>23</v>
      </c>
      <c r="F25" s="48" t="s">
        <v>347</v>
      </c>
      <c r="G25" s="48" t="s">
        <v>689</v>
      </c>
      <c r="H25" s="48" t="s">
        <v>690</v>
      </c>
      <c r="I25" s="48">
        <v>94639273</v>
      </c>
      <c r="J25" s="48" t="s">
        <v>659</v>
      </c>
      <c r="K25" s="48">
        <v>65</v>
      </c>
      <c r="L25" s="93">
        <v>43831</v>
      </c>
      <c r="M25" s="48" t="s">
        <v>799</v>
      </c>
      <c r="N25" s="48">
        <v>83857</v>
      </c>
      <c r="O25" s="49" t="s">
        <v>28</v>
      </c>
      <c r="P25" s="65"/>
      <c r="Q25" s="65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66"/>
      <c r="JA25" s="66"/>
      <c r="JB25" s="66"/>
      <c r="JC25" s="66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66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66"/>
      <c r="KQ25" s="66"/>
      <c r="KR25" s="66"/>
      <c r="KS25" s="66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66"/>
      <c r="LE25" s="66"/>
      <c r="LF25" s="66"/>
      <c r="LG25" s="66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66"/>
      <c r="LS25" s="66"/>
      <c r="LT25" s="66"/>
      <c r="LU25" s="66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66"/>
      <c r="MG25" s="66"/>
      <c r="MH25" s="66"/>
      <c r="MI25" s="66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66"/>
      <c r="MU25" s="66"/>
      <c r="MV25" s="66"/>
      <c r="MW25" s="66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66"/>
      <c r="NI25" s="66"/>
      <c r="NJ25" s="66"/>
      <c r="NK25" s="66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66"/>
      <c r="NW25" s="66"/>
      <c r="NX25" s="66"/>
      <c r="NY25" s="66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66"/>
      <c r="OK25" s="66"/>
      <c r="OL25" s="66"/>
      <c r="OM25" s="66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66"/>
      <c r="OY25" s="66"/>
      <c r="OZ25" s="66"/>
      <c r="PA25" s="66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66"/>
      <c r="PM25" s="66"/>
      <c r="PN25" s="66"/>
      <c r="PO25" s="66"/>
      <c r="PP25" s="66"/>
      <c r="PQ25" s="66"/>
      <c r="PR25" s="66"/>
      <c r="PS25" s="66"/>
      <c r="PT25" s="66"/>
      <c r="PU25" s="66"/>
      <c r="PV25" s="66"/>
      <c r="PW25" s="66"/>
      <c r="PX25" s="66"/>
      <c r="PY25" s="66"/>
      <c r="PZ25" s="66"/>
      <c r="QA25" s="66"/>
      <c r="QB25" s="66"/>
      <c r="QC25" s="66"/>
      <c r="QD25" s="66"/>
      <c r="QE25" s="66"/>
      <c r="QF25" s="66"/>
      <c r="QG25" s="66"/>
      <c r="QH25" s="66"/>
      <c r="QI25" s="66"/>
      <c r="QJ25" s="66"/>
      <c r="QK25" s="66"/>
      <c r="QL25" s="66"/>
      <c r="QM25" s="66"/>
      <c r="QN25" s="66"/>
      <c r="QO25" s="66"/>
      <c r="QP25" s="66"/>
      <c r="QQ25" s="66"/>
      <c r="QR25" s="66"/>
      <c r="QS25" s="66"/>
      <c r="QT25" s="66"/>
      <c r="QU25" s="66"/>
      <c r="QV25" s="66"/>
      <c r="QW25" s="66"/>
      <c r="QX25" s="66"/>
      <c r="QY25" s="66"/>
      <c r="QZ25" s="66"/>
      <c r="RA25" s="66"/>
      <c r="RB25" s="66"/>
      <c r="RC25" s="66"/>
      <c r="RD25" s="66"/>
      <c r="RE25" s="66"/>
      <c r="RF25" s="66"/>
      <c r="RG25" s="66"/>
      <c r="RH25" s="66"/>
      <c r="RI25" s="66"/>
      <c r="RJ25" s="66"/>
      <c r="RK25" s="66"/>
      <c r="RL25" s="66"/>
      <c r="RM25" s="66"/>
      <c r="RN25" s="66"/>
      <c r="RO25" s="66"/>
      <c r="RP25" s="66"/>
      <c r="RQ25" s="66"/>
      <c r="RR25" s="66"/>
      <c r="RS25" s="66"/>
      <c r="RT25" s="66"/>
      <c r="RU25" s="66"/>
      <c r="RV25" s="66"/>
      <c r="RW25" s="66"/>
      <c r="RX25" s="66"/>
      <c r="RY25" s="66"/>
      <c r="RZ25" s="66"/>
      <c r="SA25" s="66"/>
      <c r="SB25" s="66"/>
      <c r="SC25" s="66"/>
      <c r="SD25" s="66"/>
      <c r="SE25" s="66"/>
      <c r="SF25" s="66"/>
      <c r="SG25" s="66"/>
      <c r="SH25" s="66"/>
      <c r="SI25" s="66"/>
      <c r="SJ25" s="66"/>
      <c r="SK25" s="66"/>
      <c r="SL25" s="66"/>
      <c r="SM25" s="66"/>
      <c r="SN25" s="66"/>
      <c r="SO25" s="66"/>
      <c r="SP25" s="66"/>
      <c r="SQ25" s="66"/>
      <c r="SR25" s="66"/>
      <c r="SS25" s="66"/>
      <c r="ST25" s="66"/>
      <c r="SU25" s="66"/>
      <c r="SV25" s="66"/>
      <c r="SW25" s="66"/>
      <c r="SX25" s="66"/>
      <c r="SY25" s="66"/>
      <c r="SZ25" s="66"/>
      <c r="TA25" s="66"/>
      <c r="TB25" s="66"/>
      <c r="TC25" s="66"/>
      <c r="TD25" s="66"/>
      <c r="TE25" s="66"/>
      <c r="TF25" s="66"/>
      <c r="TG25" s="66"/>
      <c r="TH25" s="66"/>
      <c r="TI25" s="66"/>
      <c r="TJ25" s="66"/>
      <c r="TK25" s="66"/>
      <c r="TL25" s="66"/>
      <c r="TM25" s="66"/>
      <c r="TN25" s="66"/>
      <c r="TO25" s="66"/>
      <c r="TP25" s="66"/>
      <c r="TQ25" s="66"/>
      <c r="TR25" s="66"/>
      <c r="TS25" s="66"/>
      <c r="TT25" s="66"/>
      <c r="TU25" s="66"/>
      <c r="TV25" s="66"/>
      <c r="TW25" s="66"/>
      <c r="TX25" s="66"/>
      <c r="TY25" s="66"/>
      <c r="TZ25" s="66"/>
      <c r="UA25" s="66"/>
      <c r="UB25" s="66"/>
      <c r="UC25" s="66"/>
      <c r="UD25" s="66"/>
      <c r="UE25" s="66"/>
      <c r="UF25" s="66"/>
      <c r="UG25" s="66"/>
      <c r="UH25" s="66"/>
      <c r="UI25" s="66"/>
      <c r="UJ25" s="66"/>
      <c r="UK25" s="66"/>
      <c r="UL25" s="66"/>
      <c r="UM25" s="66"/>
      <c r="UN25" s="66"/>
      <c r="UO25" s="66"/>
      <c r="UP25" s="66"/>
      <c r="UQ25" s="66"/>
      <c r="UR25" s="66"/>
      <c r="US25" s="66"/>
      <c r="UT25" s="66"/>
      <c r="UU25" s="66"/>
      <c r="UV25" s="66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</row>
    <row r="26" spans="1:707" s="39" customFormat="1">
      <c r="A26" s="54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>
        <f>(N25)</f>
        <v>83857</v>
      </c>
      <c r="O26" s="52"/>
      <c r="P26" s="65"/>
      <c r="Q26" s="65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66"/>
      <c r="JA26" s="66"/>
      <c r="JB26" s="66"/>
      <c r="JC26" s="66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66"/>
      <c r="JO26" s="66"/>
      <c r="JP26" s="66"/>
      <c r="JQ26" s="66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6"/>
      <c r="KC26" s="66"/>
      <c r="KD26" s="66"/>
      <c r="KE26" s="66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66"/>
      <c r="KQ26" s="66"/>
      <c r="KR26" s="66"/>
      <c r="KS26" s="66"/>
      <c r="KT26" s="66"/>
      <c r="KU26" s="66"/>
      <c r="KV26" s="66"/>
      <c r="KW26" s="66"/>
      <c r="KX26" s="66"/>
      <c r="KY26" s="66"/>
      <c r="KZ26" s="66"/>
      <c r="LA26" s="66"/>
      <c r="LB26" s="66"/>
      <c r="LC26" s="66"/>
      <c r="LD26" s="66"/>
      <c r="LE26" s="66"/>
      <c r="LF26" s="66"/>
      <c r="LG26" s="66"/>
      <c r="LH26" s="66"/>
      <c r="LI26" s="66"/>
      <c r="LJ26" s="66"/>
      <c r="LK26" s="66"/>
      <c r="LL26" s="66"/>
      <c r="LM26" s="66"/>
      <c r="LN26" s="66"/>
      <c r="LO26" s="66"/>
      <c r="LP26" s="66"/>
      <c r="LQ26" s="66"/>
      <c r="LR26" s="66"/>
      <c r="LS26" s="66"/>
      <c r="LT26" s="66"/>
      <c r="LU26" s="66"/>
      <c r="LV26" s="66"/>
      <c r="LW26" s="66"/>
      <c r="LX26" s="66"/>
      <c r="LY26" s="66"/>
      <c r="LZ26" s="66"/>
      <c r="MA26" s="66"/>
      <c r="MB26" s="66"/>
      <c r="MC26" s="66"/>
      <c r="MD26" s="66"/>
      <c r="ME26" s="66"/>
      <c r="MF26" s="66"/>
      <c r="MG26" s="66"/>
      <c r="MH26" s="66"/>
      <c r="MI26" s="66"/>
      <c r="MJ26" s="66"/>
      <c r="MK26" s="66"/>
      <c r="ML26" s="66"/>
      <c r="MM26" s="66"/>
      <c r="MN26" s="66"/>
      <c r="MO26" s="66"/>
      <c r="MP26" s="66"/>
      <c r="MQ26" s="66"/>
      <c r="MR26" s="66"/>
      <c r="MS26" s="66"/>
      <c r="MT26" s="66"/>
      <c r="MU26" s="66"/>
      <c r="MV26" s="66"/>
      <c r="MW26" s="66"/>
      <c r="MX26" s="66"/>
      <c r="MY26" s="66"/>
      <c r="MZ26" s="66"/>
      <c r="NA26" s="66"/>
      <c r="NB26" s="66"/>
      <c r="NC26" s="66"/>
      <c r="ND26" s="66"/>
      <c r="NE26" s="66"/>
      <c r="NF26" s="66"/>
      <c r="NG26" s="66"/>
      <c r="NH26" s="66"/>
      <c r="NI26" s="66"/>
      <c r="NJ26" s="66"/>
      <c r="NK26" s="66"/>
      <c r="NL26" s="66"/>
      <c r="NM26" s="66"/>
      <c r="NN26" s="66"/>
      <c r="NO26" s="66"/>
      <c r="NP26" s="66"/>
      <c r="NQ26" s="66"/>
      <c r="NR26" s="66"/>
      <c r="NS26" s="66"/>
      <c r="NT26" s="66"/>
      <c r="NU26" s="66"/>
      <c r="NV26" s="66"/>
      <c r="NW26" s="66"/>
      <c r="NX26" s="66"/>
      <c r="NY26" s="66"/>
      <c r="NZ26" s="66"/>
      <c r="OA26" s="66"/>
      <c r="OB26" s="66"/>
      <c r="OC26" s="66"/>
      <c r="OD26" s="66"/>
      <c r="OE26" s="66"/>
      <c r="OF26" s="66"/>
      <c r="OG26" s="66"/>
      <c r="OH26" s="66"/>
      <c r="OI26" s="66"/>
      <c r="OJ26" s="66"/>
      <c r="OK26" s="66"/>
      <c r="OL26" s="66"/>
      <c r="OM26" s="66"/>
      <c r="ON26" s="66"/>
      <c r="OO26" s="66"/>
      <c r="OP26" s="66"/>
      <c r="OQ26" s="66"/>
      <c r="OR26" s="66"/>
      <c r="OS26" s="66"/>
      <c r="OT26" s="66"/>
      <c r="OU26" s="66"/>
      <c r="OV26" s="66"/>
      <c r="OW26" s="66"/>
      <c r="OX26" s="66"/>
      <c r="OY26" s="66"/>
      <c r="OZ26" s="66"/>
      <c r="PA26" s="66"/>
      <c r="PB26" s="66"/>
      <c r="PC26" s="66"/>
      <c r="PD26" s="66"/>
      <c r="PE26" s="66"/>
      <c r="PF26" s="66"/>
      <c r="PG26" s="66"/>
      <c r="PH26" s="66"/>
      <c r="PI26" s="66"/>
      <c r="PJ26" s="66"/>
      <c r="PK26" s="66"/>
      <c r="PL26" s="66"/>
      <c r="PM26" s="66"/>
      <c r="PN26" s="66"/>
      <c r="PO26" s="66"/>
      <c r="PP26" s="66"/>
      <c r="PQ26" s="66"/>
      <c r="PR26" s="66"/>
      <c r="PS26" s="66"/>
      <c r="PT26" s="66"/>
      <c r="PU26" s="66"/>
      <c r="PV26" s="66"/>
      <c r="PW26" s="66"/>
      <c r="PX26" s="66"/>
      <c r="PY26" s="66"/>
      <c r="PZ26" s="66"/>
      <c r="QA26" s="66"/>
      <c r="QB26" s="66"/>
      <c r="QC26" s="66"/>
      <c r="QD26" s="66"/>
      <c r="QE26" s="66"/>
      <c r="QF26" s="66"/>
      <c r="QG26" s="66"/>
      <c r="QH26" s="66"/>
      <c r="QI26" s="66"/>
      <c r="QJ26" s="66"/>
      <c r="QK26" s="66"/>
      <c r="QL26" s="66"/>
      <c r="QM26" s="66"/>
      <c r="QN26" s="66"/>
      <c r="QO26" s="66"/>
      <c r="QP26" s="66"/>
      <c r="QQ26" s="66"/>
      <c r="QR26" s="66"/>
      <c r="QS26" s="66"/>
      <c r="QT26" s="66"/>
      <c r="QU26" s="66"/>
      <c r="QV26" s="66"/>
      <c r="QW26" s="66"/>
      <c r="QX26" s="66"/>
      <c r="QY26" s="66"/>
      <c r="QZ26" s="66"/>
      <c r="RA26" s="66"/>
      <c r="RB26" s="66"/>
      <c r="RC26" s="66"/>
      <c r="RD26" s="66"/>
      <c r="RE26" s="66"/>
      <c r="RF26" s="66"/>
      <c r="RG26" s="66"/>
      <c r="RH26" s="66"/>
      <c r="RI26" s="66"/>
      <c r="RJ26" s="66"/>
      <c r="RK26" s="66"/>
      <c r="RL26" s="66"/>
      <c r="RM26" s="66"/>
      <c r="RN26" s="66"/>
      <c r="RO26" s="66"/>
      <c r="RP26" s="66"/>
      <c r="RQ26" s="66"/>
      <c r="RR26" s="66"/>
      <c r="RS26" s="66"/>
      <c r="RT26" s="66"/>
      <c r="RU26" s="66"/>
      <c r="RV26" s="66"/>
      <c r="RW26" s="66"/>
      <c r="RX26" s="66"/>
      <c r="RY26" s="66"/>
      <c r="RZ26" s="66"/>
      <c r="SA26" s="66"/>
      <c r="SB26" s="66"/>
      <c r="SC26" s="66"/>
      <c r="SD26" s="66"/>
      <c r="SE26" s="66"/>
      <c r="SF26" s="66"/>
      <c r="SG26" s="66"/>
      <c r="SH26" s="66"/>
      <c r="SI26" s="66"/>
      <c r="SJ26" s="66"/>
      <c r="SK26" s="66"/>
      <c r="SL26" s="66"/>
      <c r="SM26" s="66"/>
      <c r="SN26" s="66"/>
      <c r="SO26" s="66"/>
      <c r="SP26" s="66"/>
      <c r="SQ26" s="66"/>
      <c r="SR26" s="66"/>
      <c r="SS26" s="66"/>
      <c r="ST26" s="66"/>
      <c r="SU26" s="66"/>
      <c r="SV26" s="66"/>
      <c r="SW26" s="66"/>
      <c r="SX26" s="66"/>
      <c r="SY26" s="66"/>
      <c r="SZ26" s="66"/>
      <c r="TA26" s="66"/>
      <c r="TB26" s="66"/>
      <c r="TC26" s="66"/>
      <c r="TD26" s="66"/>
      <c r="TE26" s="66"/>
      <c r="TF26" s="66"/>
      <c r="TG26" s="66"/>
      <c r="TH26" s="66"/>
      <c r="TI26" s="66"/>
      <c r="TJ26" s="66"/>
      <c r="TK26" s="66"/>
      <c r="TL26" s="66"/>
      <c r="TM26" s="66"/>
      <c r="TN26" s="66"/>
      <c r="TO26" s="66"/>
      <c r="TP26" s="66"/>
      <c r="TQ26" s="66"/>
      <c r="TR26" s="66"/>
      <c r="TS26" s="66"/>
      <c r="TT26" s="66"/>
      <c r="TU26" s="66"/>
      <c r="TV26" s="66"/>
      <c r="TW26" s="66"/>
      <c r="TX26" s="66"/>
      <c r="TY26" s="66"/>
      <c r="TZ26" s="66"/>
      <c r="UA26" s="66"/>
      <c r="UB26" s="66"/>
      <c r="UC26" s="66"/>
      <c r="UD26" s="66"/>
      <c r="UE26" s="66"/>
      <c r="UF26" s="66"/>
      <c r="UG26" s="66"/>
      <c r="UH26" s="66"/>
      <c r="UI26" s="66"/>
      <c r="UJ26" s="66"/>
      <c r="UK26" s="66"/>
      <c r="UL26" s="66"/>
      <c r="UM26" s="66"/>
      <c r="UN26" s="66"/>
      <c r="UO26" s="66"/>
      <c r="UP26" s="66"/>
      <c r="UQ26" s="66"/>
      <c r="UR26" s="66"/>
      <c r="US26" s="66"/>
      <c r="UT26" s="66"/>
      <c r="UU26" s="66"/>
      <c r="UV26" s="66"/>
      <c r="UW26" s="66"/>
      <c r="UX26" s="66"/>
      <c r="UY26" s="66"/>
      <c r="UZ26" s="66"/>
      <c r="VA26" s="66"/>
      <c r="VB26" s="66"/>
      <c r="VC26" s="66"/>
      <c r="VD26" s="66"/>
      <c r="VE26" s="66"/>
      <c r="VF26" s="66"/>
      <c r="VG26" s="66"/>
      <c r="VH26" s="66"/>
      <c r="VI26" s="66"/>
      <c r="VJ26" s="66"/>
      <c r="VK26" s="66"/>
      <c r="VL26" s="66"/>
      <c r="VM26" s="66"/>
      <c r="VN26" s="66"/>
      <c r="VO26" s="66"/>
      <c r="VP26" s="66"/>
      <c r="VQ26" s="66"/>
      <c r="VR26" s="66"/>
      <c r="VS26" s="66"/>
      <c r="VT26" s="66"/>
      <c r="VU26" s="66"/>
      <c r="VV26" s="66"/>
      <c r="VW26" s="66"/>
      <c r="VX26" s="66"/>
      <c r="VY26" s="66"/>
      <c r="VZ26" s="66"/>
      <c r="WA26" s="66"/>
      <c r="WB26" s="66"/>
      <c r="WC26" s="66"/>
      <c r="WD26" s="66"/>
      <c r="WE26" s="66"/>
      <c r="WF26" s="66"/>
      <c r="WG26" s="66"/>
      <c r="WH26" s="66"/>
      <c r="WI26" s="66"/>
      <c r="WJ26" s="66"/>
      <c r="WK26" s="66"/>
      <c r="WL26" s="66"/>
      <c r="WM26" s="66"/>
      <c r="WN26" s="66"/>
      <c r="WO26" s="66"/>
      <c r="WP26" s="66"/>
      <c r="WQ26" s="66"/>
      <c r="WR26" s="66"/>
      <c r="WS26" s="66"/>
      <c r="WT26" s="66"/>
      <c r="WU26" s="66"/>
      <c r="WV26" s="66"/>
      <c r="WW26" s="66"/>
      <c r="WX26" s="66"/>
      <c r="WY26" s="66"/>
      <c r="WZ26" s="66"/>
      <c r="XA26" s="66"/>
      <c r="XB26" s="66"/>
      <c r="XC26" s="66"/>
      <c r="XD26" s="66"/>
      <c r="XE26" s="66"/>
      <c r="XF26" s="66"/>
      <c r="XG26" s="66"/>
      <c r="XH26" s="66"/>
      <c r="XI26" s="66"/>
      <c r="XJ26" s="66"/>
      <c r="XK26" s="66"/>
      <c r="XL26" s="66"/>
      <c r="XM26" s="66"/>
      <c r="XN26" s="66"/>
      <c r="XO26" s="66"/>
      <c r="XP26" s="66"/>
      <c r="XQ26" s="66"/>
      <c r="XR26" s="66"/>
      <c r="XS26" s="66"/>
      <c r="XT26" s="66"/>
      <c r="XU26" s="66"/>
      <c r="XV26" s="66"/>
      <c r="XW26" s="66"/>
      <c r="XX26" s="66"/>
      <c r="XY26" s="66"/>
      <c r="XZ26" s="66"/>
      <c r="YA26" s="66"/>
      <c r="YB26" s="66"/>
      <c r="YC26" s="66"/>
      <c r="YD26" s="66"/>
      <c r="YE26" s="66"/>
      <c r="YF26" s="66"/>
      <c r="YG26" s="66"/>
      <c r="YH26" s="66"/>
      <c r="YI26" s="66"/>
      <c r="YJ26" s="66"/>
      <c r="YK26" s="66"/>
      <c r="YL26" s="66"/>
      <c r="YM26" s="66"/>
      <c r="YN26" s="66"/>
      <c r="YO26" s="66"/>
      <c r="YP26" s="66"/>
      <c r="YQ26" s="66"/>
      <c r="YR26" s="66"/>
      <c r="YS26" s="66"/>
      <c r="YT26" s="66"/>
      <c r="YU26" s="66"/>
      <c r="YV26" s="66"/>
      <c r="YW26" s="66"/>
      <c r="YX26" s="66"/>
      <c r="YY26" s="66"/>
      <c r="YZ26" s="66"/>
      <c r="ZA26" s="66"/>
      <c r="ZB26" s="66"/>
      <c r="ZC26" s="66"/>
      <c r="ZD26" s="66"/>
      <c r="ZE26" s="66"/>
      <c r="ZF26" s="66"/>
      <c r="ZG26" s="66"/>
      <c r="ZH26" s="66"/>
      <c r="ZI26" s="66"/>
      <c r="ZJ26" s="66"/>
      <c r="ZK26" s="66"/>
      <c r="ZL26" s="66"/>
      <c r="ZM26" s="66"/>
      <c r="ZN26" s="66"/>
      <c r="ZO26" s="66"/>
      <c r="ZP26" s="66"/>
      <c r="ZQ26" s="66"/>
      <c r="ZR26" s="66"/>
      <c r="ZS26" s="66"/>
      <c r="ZT26" s="66"/>
      <c r="ZU26" s="66"/>
      <c r="ZV26" s="66"/>
      <c r="ZW26" s="66"/>
      <c r="ZX26" s="66"/>
      <c r="ZY26" s="66"/>
      <c r="ZZ26" s="66"/>
      <c r="AAA26" s="66"/>
      <c r="AAB26" s="66"/>
      <c r="AAC26" s="66"/>
      <c r="AAD26" s="66"/>
      <c r="AAE26" s="66"/>
    </row>
    <row r="27" spans="1:707">
      <c r="A27" s="116" t="s">
        <v>790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65"/>
      <c r="Q27" s="65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</row>
    <row r="28" spans="1:707">
      <c r="A28" s="116" t="s">
        <v>829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65"/>
      <c r="Q28" s="65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</row>
    <row r="29" spans="1:707">
      <c r="A29" s="118" t="s">
        <v>740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65"/>
      <c r="Q29" s="65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  <c r="WP29" s="64"/>
      <c r="WQ29" s="64"/>
      <c r="WR29" s="64"/>
      <c r="WS29" s="64"/>
      <c r="WT29" s="64"/>
      <c r="WU29" s="64"/>
      <c r="WV29" s="64"/>
      <c r="WW29" s="64"/>
      <c r="WX29" s="64"/>
      <c r="WY29" s="64"/>
      <c r="WZ29" s="64"/>
      <c r="XA29" s="64"/>
      <c r="XB29" s="64"/>
      <c r="XC29" s="64"/>
      <c r="XD29" s="64"/>
      <c r="XE29" s="64"/>
      <c r="XF29" s="64"/>
      <c r="XG29" s="64"/>
      <c r="XH29" s="64"/>
      <c r="XI29" s="64"/>
      <c r="XJ29" s="64"/>
      <c r="XK29" s="64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  <c r="AAA29" s="64"/>
      <c r="AAB29" s="64"/>
      <c r="AAC29" s="64"/>
      <c r="AAD29" s="64"/>
      <c r="AAE29" s="64"/>
    </row>
    <row r="30" spans="1:707" ht="45">
      <c r="A30" s="45" t="s">
        <v>6</v>
      </c>
      <c r="B30" s="45" t="s">
        <v>7</v>
      </c>
      <c r="C30" s="45" t="s">
        <v>8</v>
      </c>
      <c r="D30" s="45" t="s">
        <v>9</v>
      </c>
      <c r="E30" s="45" t="s">
        <v>10</v>
      </c>
      <c r="F30" s="45" t="s">
        <v>11</v>
      </c>
      <c r="G30" s="45" t="s">
        <v>12</v>
      </c>
      <c r="H30" s="45" t="s">
        <v>13</v>
      </c>
      <c r="I30" s="46" t="s">
        <v>14</v>
      </c>
      <c r="J30" s="45" t="s">
        <v>15</v>
      </c>
      <c r="K30" s="45" t="s">
        <v>16</v>
      </c>
      <c r="L30" s="45" t="s">
        <v>17</v>
      </c>
      <c r="M30" s="45" t="s">
        <v>798</v>
      </c>
      <c r="N30" s="4" t="s">
        <v>850</v>
      </c>
      <c r="O30" s="47" t="s">
        <v>18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  <c r="UZ30" s="64"/>
      <c r="VA30" s="64"/>
      <c r="VB30" s="64"/>
      <c r="VC30" s="64"/>
      <c r="VD30" s="64"/>
      <c r="VE30" s="64"/>
      <c r="VF30" s="64"/>
      <c r="VG30" s="64"/>
      <c r="VH30" s="64"/>
      <c r="VI30" s="64"/>
      <c r="VJ30" s="64"/>
      <c r="VK30" s="64"/>
      <c r="VL30" s="64"/>
      <c r="VM30" s="64"/>
      <c r="VN30" s="64"/>
      <c r="VO30" s="64"/>
      <c r="VP30" s="64"/>
      <c r="VQ30" s="64"/>
      <c r="VR30" s="64"/>
      <c r="VS30" s="64"/>
      <c r="VT30" s="64"/>
      <c r="VU30" s="64"/>
      <c r="VV30" s="64"/>
      <c r="VW30" s="64"/>
      <c r="VX30" s="64"/>
      <c r="VY30" s="64"/>
      <c r="VZ30" s="64"/>
      <c r="WA30" s="64"/>
      <c r="WB30" s="64"/>
      <c r="WC30" s="64"/>
      <c r="WD30" s="64"/>
      <c r="WE30" s="64"/>
      <c r="WF30" s="64"/>
      <c r="WG30" s="64"/>
      <c r="WH30" s="64"/>
      <c r="WI30" s="64"/>
      <c r="WJ30" s="64"/>
      <c r="WK30" s="64"/>
      <c r="WL30" s="64"/>
      <c r="WM30" s="64"/>
      <c r="WN30" s="64"/>
      <c r="WO30" s="64"/>
      <c r="WP30" s="64"/>
      <c r="WQ30" s="64"/>
      <c r="WR30" s="64"/>
      <c r="WS30" s="64"/>
      <c r="WT30" s="64"/>
      <c r="WU30" s="64"/>
      <c r="WV30" s="64"/>
      <c r="WW30" s="64"/>
      <c r="WX30" s="64"/>
      <c r="WY30" s="64"/>
      <c r="WZ30" s="64"/>
      <c r="XA30" s="64"/>
      <c r="XB30" s="64"/>
      <c r="XC30" s="64"/>
      <c r="XD30" s="64"/>
      <c r="XE30" s="64"/>
      <c r="XF30" s="64"/>
      <c r="XG30" s="64"/>
      <c r="XH30" s="64"/>
      <c r="XI30" s="64"/>
      <c r="XJ30" s="64"/>
      <c r="XK30" s="64"/>
      <c r="XL30" s="64"/>
      <c r="XM30" s="64"/>
      <c r="XN30" s="64"/>
      <c r="XO30" s="64"/>
      <c r="XP30" s="64"/>
      <c r="XQ30" s="64"/>
      <c r="XR30" s="64"/>
      <c r="XS30" s="64"/>
      <c r="XT30" s="64"/>
      <c r="XU30" s="64"/>
      <c r="XV30" s="64"/>
      <c r="XW30" s="64"/>
      <c r="XX30" s="64"/>
      <c r="XY30" s="64"/>
      <c r="XZ30" s="64"/>
      <c r="YA30" s="64"/>
      <c r="YB30" s="64"/>
      <c r="YC30" s="64"/>
      <c r="YD30" s="64"/>
      <c r="YE30" s="64"/>
      <c r="YF30" s="64"/>
      <c r="YG30" s="64"/>
      <c r="YH30" s="64"/>
      <c r="YI30" s="64"/>
      <c r="YJ30" s="64"/>
      <c r="YK30" s="64"/>
      <c r="YL30" s="64"/>
      <c r="YM30" s="64"/>
      <c r="YN30" s="64"/>
      <c r="YO30" s="64"/>
      <c r="YP30" s="64"/>
      <c r="YQ30" s="64"/>
      <c r="YR30" s="64"/>
      <c r="YS30" s="64"/>
      <c r="YT30" s="64"/>
      <c r="YU30" s="64"/>
      <c r="YV30" s="64"/>
      <c r="YW30" s="64"/>
      <c r="YX30" s="64"/>
      <c r="YY30" s="64"/>
      <c r="YZ30" s="64"/>
      <c r="ZA30" s="64"/>
      <c r="ZB30" s="64"/>
      <c r="ZC30" s="64"/>
      <c r="ZD30" s="64"/>
      <c r="ZE30" s="64"/>
      <c r="ZF30" s="64"/>
      <c r="ZG30" s="64"/>
      <c r="ZH30" s="64"/>
      <c r="ZI30" s="64"/>
      <c r="ZJ30" s="64"/>
      <c r="ZK30" s="64"/>
      <c r="ZL30" s="64"/>
      <c r="ZM30" s="64"/>
      <c r="ZN30" s="64"/>
      <c r="ZO30" s="64"/>
      <c r="ZP30" s="64"/>
      <c r="ZQ30" s="64"/>
      <c r="ZR30" s="64"/>
      <c r="ZS30" s="64"/>
      <c r="ZT30" s="64"/>
      <c r="ZU30" s="64"/>
      <c r="ZV30" s="64"/>
      <c r="ZW30" s="64"/>
      <c r="ZX30" s="64"/>
      <c r="ZY30" s="64"/>
      <c r="ZZ30" s="64"/>
      <c r="AAA30" s="64"/>
      <c r="AAB30" s="64"/>
      <c r="AAC30" s="64"/>
      <c r="AAD30" s="64"/>
      <c r="AAE30" s="64"/>
    </row>
    <row r="31" spans="1:707" ht="27">
      <c r="A31" s="48">
        <v>1</v>
      </c>
      <c r="B31" s="48" t="s">
        <v>691</v>
      </c>
      <c r="C31" s="48" t="s">
        <v>713</v>
      </c>
      <c r="D31" s="48" t="s">
        <v>830</v>
      </c>
      <c r="E31" s="48" t="s">
        <v>23</v>
      </c>
      <c r="F31" s="48" t="s">
        <v>347</v>
      </c>
      <c r="G31" s="48" t="s">
        <v>692</v>
      </c>
      <c r="H31" s="48" t="s">
        <v>693</v>
      </c>
      <c r="I31" s="48">
        <v>94639260</v>
      </c>
      <c r="J31" s="48" t="s">
        <v>659</v>
      </c>
      <c r="K31" s="48">
        <v>52</v>
      </c>
      <c r="L31" s="93">
        <v>43831</v>
      </c>
      <c r="M31" s="48" t="s">
        <v>799</v>
      </c>
      <c r="N31" s="48">
        <v>70124</v>
      </c>
      <c r="O31" s="49" t="s">
        <v>28</v>
      </c>
      <c r="P31" s="65"/>
      <c r="Q31" s="65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64"/>
      <c r="JL31" s="64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64"/>
      <c r="KA31" s="64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64"/>
      <c r="KP31" s="64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64"/>
      <c r="LE31" s="64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64"/>
      <c r="LT31" s="64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64"/>
      <c r="NM31" s="64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64"/>
      <c r="OB31" s="64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64"/>
      <c r="OQ31" s="64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64"/>
      <c r="PF31" s="64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64"/>
      <c r="PU31" s="64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64"/>
      <c r="QJ31" s="64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64"/>
      <c r="QY31" s="64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64"/>
      <c r="RN31" s="64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64"/>
      <c r="SC31" s="64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64"/>
      <c r="TG31" s="64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64"/>
      <c r="TV31" s="64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64"/>
      <c r="UK31" s="64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64"/>
      <c r="UZ31" s="64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64"/>
      <c r="VO31" s="64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64"/>
      <c r="WD31" s="64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64"/>
      <c r="WS31" s="64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64"/>
      <c r="XH31" s="64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64"/>
      <c r="XW31" s="64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64"/>
      <c r="YL31" s="64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64"/>
      <c r="ZA31" s="64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64"/>
      <c r="ZP31" s="64"/>
      <c r="ZQ31" s="64"/>
      <c r="ZR31" s="64"/>
      <c r="ZS31" s="64"/>
      <c r="ZT31" s="64"/>
      <c r="ZU31" s="64"/>
      <c r="ZV31" s="64"/>
      <c r="ZW31" s="64"/>
      <c r="ZX31" s="64"/>
      <c r="ZY31" s="64"/>
      <c r="ZZ31" s="64"/>
      <c r="AAA31" s="64"/>
      <c r="AAB31" s="64"/>
      <c r="AAC31" s="64"/>
      <c r="AAD31" s="64"/>
      <c r="AAE31" s="64"/>
    </row>
    <row r="32" spans="1:707" ht="27">
      <c r="A32" s="48" t="s">
        <v>29</v>
      </c>
      <c r="B32" s="48" t="s">
        <v>691</v>
      </c>
      <c r="C32" s="48" t="s">
        <v>781</v>
      </c>
      <c r="D32" s="48" t="s">
        <v>714</v>
      </c>
      <c r="E32" s="48" t="s">
        <v>23</v>
      </c>
      <c r="F32" s="48" t="s">
        <v>347</v>
      </c>
      <c r="G32" s="48" t="s">
        <v>715</v>
      </c>
      <c r="H32" s="48"/>
      <c r="I32" s="48">
        <v>94475285</v>
      </c>
      <c r="J32" s="48" t="s">
        <v>27</v>
      </c>
      <c r="K32" s="48">
        <v>40</v>
      </c>
      <c r="L32" s="93">
        <v>43831</v>
      </c>
      <c r="M32" s="48" t="s">
        <v>799</v>
      </c>
      <c r="N32" s="48">
        <v>43712</v>
      </c>
      <c r="O32" s="49" t="s">
        <v>28</v>
      </c>
      <c r="P32" s="65"/>
      <c r="Q32" s="65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  <c r="UZ32" s="64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64"/>
      <c r="VO32" s="64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64"/>
      <c r="WD32" s="64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64"/>
      <c r="WS32" s="64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64"/>
      <c r="XH32" s="64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64"/>
      <c r="AAE32" s="64"/>
    </row>
    <row r="33" spans="1:707" s="38" customForma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>
        <f>SUM(N31:N32)</f>
        <v>113836</v>
      </c>
      <c r="O33" s="52"/>
      <c r="P33" s="65"/>
      <c r="Q33" s="65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</row>
    <row r="34" spans="1:707">
      <c r="A34" s="116" t="s">
        <v>782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65"/>
      <c r="Q34" s="65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64"/>
      <c r="NF34" s="64"/>
      <c r="NG34" s="64"/>
      <c r="NH34" s="64"/>
      <c r="NI34" s="64"/>
      <c r="NJ34" s="64"/>
      <c r="NK34" s="64"/>
      <c r="NL34" s="64"/>
      <c r="NM34" s="64"/>
      <c r="NN34" s="64"/>
      <c r="NO34" s="64"/>
      <c r="NP34" s="64"/>
      <c r="NQ34" s="64"/>
      <c r="NR34" s="64"/>
      <c r="NS34" s="64"/>
      <c r="NT34" s="64"/>
      <c r="NU34" s="64"/>
      <c r="NV34" s="64"/>
      <c r="NW34" s="64"/>
      <c r="NX34" s="64"/>
      <c r="NY34" s="64"/>
      <c r="NZ34" s="64"/>
      <c r="OA34" s="64"/>
      <c r="OB34" s="64"/>
      <c r="OC34" s="64"/>
      <c r="OD34" s="64"/>
      <c r="OE34" s="64"/>
      <c r="OF34" s="64"/>
      <c r="OG34" s="64"/>
      <c r="OH34" s="64"/>
      <c r="OI34" s="64"/>
      <c r="OJ34" s="64"/>
      <c r="OK34" s="64"/>
      <c r="OL34" s="64"/>
      <c r="OM34" s="64"/>
      <c r="ON34" s="64"/>
      <c r="OO34" s="64"/>
      <c r="OP34" s="64"/>
      <c r="OQ34" s="64"/>
      <c r="OR34" s="64"/>
      <c r="OS34" s="64"/>
      <c r="OT34" s="64"/>
      <c r="OU34" s="64"/>
      <c r="OV34" s="64"/>
      <c r="OW34" s="64"/>
      <c r="OX34" s="64"/>
      <c r="OY34" s="64"/>
      <c r="OZ34" s="64"/>
      <c r="PA34" s="64"/>
      <c r="PB34" s="64"/>
      <c r="PC34" s="64"/>
      <c r="PD34" s="64"/>
      <c r="PE34" s="64"/>
      <c r="PF34" s="64"/>
      <c r="PG34" s="64"/>
      <c r="PH34" s="64"/>
      <c r="PI34" s="64"/>
      <c r="PJ34" s="64"/>
      <c r="PK34" s="64"/>
      <c r="PL34" s="64"/>
      <c r="PM34" s="64"/>
      <c r="PN34" s="64"/>
      <c r="PO34" s="64"/>
      <c r="PP34" s="64"/>
      <c r="PQ34" s="64"/>
      <c r="PR34" s="64"/>
      <c r="PS34" s="64"/>
      <c r="PT34" s="64"/>
      <c r="PU34" s="64"/>
      <c r="PV34" s="64"/>
      <c r="PW34" s="64"/>
      <c r="PX34" s="64"/>
      <c r="PY34" s="64"/>
      <c r="PZ34" s="64"/>
      <c r="QA34" s="64"/>
      <c r="QB34" s="64"/>
      <c r="QC34" s="64"/>
      <c r="QD34" s="64"/>
      <c r="QE34" s="64"/>
      <c r="QF34" s="64"/>
      <c r="QG34" s="64"/>
      <c r="QH34" s="64"/>
      <c r="QI34" s="64"/>
      <c r="QJ34" s="64"/>
      <c r="QK34" s="64"/>
      <c r="QL34" s="64"/>
      <c r="QM34" s="64"/>
      <c r="QN34" s="64"/>
      <c r="QO34" s="64"/>
      <c r="QP34" s="64"/>
      <c r="QQ34" s="64"/>
      <c r="QR34" s="64"/>
      <c r="QS34" s="64"/>
      <c r="QT34" s="64"/>
      <c r="QU34" s="64"/>
      <c r="QV34" s="64"/>
      <c r="QW34" s="64"/>
      <c r="QX34" s="64"/>
      <c r="QY34" s="64"/>
      <c r="QZ34" s="64"/>
      <c r="RA34" s="64"/>
      <c r="RB34" s="64"/>
      <c r="RC34" s="64"/>
      <c r="RD34" s="64"/>
      <c r="RE34" s="64"/>
      <c r="RF34" s="64"/>
      <c r="RG34" s="64"/>
      <c r="RH34" s="64"/>
      <c r="RI34" s="64"/>
      <c r="RJ34" s="64"/>
      <c r="RK34" s="64"/>
      <c r="RL34" s="64"/>
      <c r="RM34" s="64"/>
      <c r="RN34" s="64"/>
      <c r="RO34" s="64"/>
      <c r="RP34" s="64"/>
      <c r="RQ34" s="64"/>
      <c r="RR34" s="64"/>
      <c r="RS34" s="64"/>
      <c r="RT34" s="64"/>
      <c r="RU34" s="64"/>
      <c r="RV34" s="64"/>
      <c r="RW34" s="64"/>
      <c r="RX34" s="64"/>
      <c r="RY34" s="64"/>
      <c r="RZ34" s="64"/>
      <c r="SA34" s="64"/>
      <c r="SB34" s="64"/>
      <c r="SC34" s="64"/>
      <c r="SD34" s="64"/>
      <c r="SE34" s="64"/>
      <c r="SF34" s="64"/>
      <c r="SG34" s="64"/>
      <c r="SH34" s="64"/>
      <c r="SI34" s="64"/>
      <c r="SJ34" s="64"/>
      <c r="SK34" s="64"/>
      <c r="SL34" s="64"/>
      <c r="SM34" s="64"/>
      <c r="SN34" s="64"/>
      <c r="SO34" s="64"/>
      <c r="SP34" s="64"/>
      <c r="SQ34" s="64"/>
      <c r="SR34" s="64"/>
      <c r="SS34" s="64"/>
      <c r="ST34" s="64"/>
      <c r="SU34" s="64"/>
      <c r="SV34" s="64"/>
      <c r="SW34" s="64"/>
      <c r="SX34" s="64"/>
      <c r="SY34" s="64"/>
      <c r="SZ34" s="64"/>
      <c r="TA34" s="64"/>
      <c r="TB34" s="64"/>
      <c r="TC34" s="64"/>
      <c r="TD34" s="64"/>
      <c r="TE34" s="64"/>
      <c r="TF34" s="64"/>
      <c r="TG34" s="64"/>
      <c r="TH34" s="64"/>
      <c r="TI34" s="64"/>
      <c r="TJ34" s="64"/>
      <c r="TK34" s="64"/>
      <c r="TL34" s="64"/>
      <c r="TM34" s="64"/>
      <c r="TN34" s="64"/>
      <c r="TO34" s="64"/>
      <c r="TP34" s="64"/>
      <c r="TQ34" s="64"/>
      <c r="TR34" s="64"/>
      <c r="TS34" s="64"/>
      <c r="TT34" s="64"/>
      <c r="TU34" s="64"/>
      <c r="TV34" s="64"/>
      <c r="TW34" s="64"/>
      <c r="TX34" s="64"/>
      <c r="TY34" s="64"/>
      <c r="TZ34" s="64"/>
      <c r="UA34" s="64"/>
      <c r="UB34" s="64"/>
      <c r="UC34" s="64"/>
      <c r="UD34" s="64"/>
      <c r="UE34" s="64"/>
      <c r="UF34" s="64"/>
      <c r="UG34" s="64"/>
      <c r="UH34" s="64"/>
      <c r="UI34" s="64"/>
      <c r="UJ34" s="64"/>
      <c r="UK34" s="64"/>
      <c r="UL34" s="64"/>
      <c r="UM34" s="64"/>
      <c r="UN34" s="64"/>
      <c r="UO34" s="64"/>
      <c r="UP34" s="64"/>
      <c r="UQ34" s="64"/>
      <c r="UR34" s="64"/>
      <c r="US34" s="64"/>
      <c r="UT34" s="64"/>
      <c r="UU34" s="64"/>
      <c r="UV34" s="64"/>
      <c r="UW34" s="64"/>
      <c r="UX34" s="64"/>
      <c r="UY34" s="64"/>
      <c r="UZ34" s="64"/>
      <c r="VA34" s="64"/>
      <c r="VB34" s="64"/>
      <c r="VC34" s="64"/>
      <c r="VD34" s="64"/>
      <c r="VE34" s="64"/>
      <c r="VF34" s="64"/>
      <c r="VG34" s="64"/>
      <c r="VH34" s="64"/>
      <c r="VI34" s="64"/>
      <c r="VJ34" s="64"/>
      <c r="VK34" s="64"/>
      <c r="VL34" s="64"/>
      <c r="VM34" s="64"/>
      <c r="VN34" s="64"/>
      <c r="VO34" s="64"/>
      <c r="VP34" s="64"/>
      <c r="VQ34" s="64"/>
      <c r="VR34" s="64"/>
      <c r="VS34" s="64"/>
      <c r="VT34" s="64"/>
      <c r="VU34" s="64"/>
      <c r="VV34" s="64"/>
      <c r="VW34" s="64"/>
      <c r="VX34" s="64"/>
      <c r="VY34" s="64"/>
      <c r="VZ34" s="64"/>
      <c r="WA34" s="64"/>
      <c r="WB34" s="64"/>
      <c r="WC34" s="64"/>
      <c r="WD34" s="64"/>
      <c r="WE34" s="64"/>
      <c r="WF34" s="64"/>
      <c r="WG34" s="64"/>
      <c r="WH34" s="64"/>
      <c r="WI34" s="64"/>
      <c r="WJ34" s="64"/>
      <c r="WK34" s="64"/>
      <c r="WL34" s="64"/>
      <c r="WM34" s="64"/>
      <c r="WN34" s="64"/>
      <c r="WO34" s="64"/>
      <c r="WP34" s="64"/>
      <c r="WQ34" s="64"/>
      <c r="WR34" s="64"/>
      <c r="WS34" s="64"/>
      <c r="WT34" s="64"/>
      <c r="WU34" s="64"/>
      <c r="WV34" s="64"/>
      <c r="WW34" s="64"/>
      <c r="WX34" s="64"/>
      <c r="WY34" s="64"/>
      <c r="WZ34" s="64"/>
      <c r="XA34" s="64"/>
      <c r="XB34" s="64"/>
      <c r="XC34" s="64"/>
      <c r="XD34" s="64"/>
      <c r="XE34" s="64"/>
      <c r="XF34" s="64"/>
      <c r="XG34" s="64"/>
      <c r="XH34" s="64"/>
      <c r="XI34" s="64"/>
      <c r="XJ34" s="64"/>
      <c r="XK34" s="64"/>
      <c r="XL34" s="64"/>
      <c r="XM34" s="64"/>
      <c r="XN34" s="64"/>
      <c r="XO34" s="64"/>
      <c r="XP34" s="64"/>
      <c r="XQ34" s="64"/>
      <c r="XR34" s="64"/>
      <c r="XS34" s="64"/>
      <c r="XT34" s="64"/>
      <c r="XU34" s="64"/>
      <c r="XV34" s="64"/>
      <c r="XW34" s="64"/>
      <c r="XX34" s="64"/>
      <c r="XY34" s="64"/>
      <c r="XZ34" s="64"/>
      <c r="YA34" s="64"/>
      <c r="YB34" s="64"/>
      <c r="YC34" s="64"/>
      <c r="YD34" s="64"/>
      <c r="YE34" s="64"/>
      <c r="YF34" s="64"/>
      <c r="YG34" s="64"/>
      <c r="YH34" s="64"/>
      <c r="YI34" s="64"/>
      <c r="YJ34" s="64"/>
      <c r="YK34" s="64"/>
      <c r="YL34" s="64"/>
      <c r="YM34" s="64"/>
      <c r="YN34" s="64"/>
      <c r="YO34" s="64"/>
      <c r="YP34" s="64"/>
      <c r="YQ34" s="64"/>
      <c r="YR34" s="64"/>
      <c r="YS34" s="64"/>
      <c r="YT34" s="64"/>
      <c r="YU34" s="64"/>
      <c r="YV34" s="64"/>
      <c r="YW34" s="64"/>
      <c r="YX34" s="64"/>
      <c r="YY34" s="64"/>
      <c r="YZ34" s="64"/>
      <c r="ZA34" s="64"/>
      <c r="ZB34" s="64"/>
      <c r="ZC34" s="64"/>
      <c r="ZD34" s="64"/>
      <c r="ZE34" s="64"/>
      <c r="ZF34" s="64"/>
      <c r="ZG34" s="64"/>
      <c r="ZH34" s="64"/>
      <c r="ZI34" s="64"/>
      <c r="ZJ34" s="64"/>
      <c r="ZK34" s="64"/>
      <c r="ZL34" s="64"/>
      <c r="ZM34" s="64"/>
      <c r="ZN34" s="64"/>
      <c r="ZO34" s="64"/>
      <c r="ZP34" s="64"/>
      <c r="ZQ34" s="64"/>
      <c r="ZR34" s="64"/>
      <c r="ZS34" s="64"/>
      <c r="ZT34" s="64"/>
      <c r="ZU34" s="64"/>
      <c r="ZV34" s="64"/>
      <c r="ZW34" s="64"/>
      <c r="ZX34" s="64"/>
      <c r="ZY34" s="64"/>
      <c r="ZZ34" s="64"/>
      <c r="AAA34" s="64"/>
      <c r="AAB34" s="64"/>
      <c r="AAC34" s="64"/>
      <c r="AAD34" s="64"/>
      <c r="AAE34" s="64"/>
    </row>
    <row r="35" spans="1:707">
      <c r="A35" s="116" t="s">
        <v>747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65"/>
      <c r="Q35" s="65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  <c r="RW35" s="64"/>
      <c r="RX35" s="64"/>
      <c r="RY35" s="64"/>
      <c r="RZ35" s="64"/>
      <c r="SA35" s="64"/>
      <c r="SB35" s="64"/>
      <c r="SC35" s="64"/>
      <c r="SD35" s="64"/>
      <c r="SE35" s="64"/>
      <c r="SF35" s="64"/>
      <c r="SG35" s="64"/>
      <c r="SH35" s="64"/>
      <c r="SI35" s="64"/>
      <c r="SJ35" s="64"/>
      <c r="SK35" s="64"/>
      <c r="SL35" s="64"/>
      <c r="SM35" s="64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4"/>
      <c r="TB35" s="64"/>
      <c r="TC35" s="64"/>
      <c r="TD35" s="64"/>
      <c r="TE35" s="64"/>
      <c r="TF35" s="64"/>
      <c r="TG35" s="64"/>
      <c r="TH35" s="64"/>
      <c r="TI35" s="64"/>
      <c r="TJ35" s="64"/>
      <c r="TK35" s="64"/>
      <c r="TL35" s="64"/>
      <c r="TM35" s="64"/>
      <c r="TN35" s="64"/>
      <c r="TO35" s="64"/>
      <c r="TP35" s="64"/>
      <c r="TQ35" s="64"/>
      <c r="TR35" s="64"/>
      <c r="TS35" s="64"/>
      <c r="TT35" s="64"/>
      <c r="TU35" s="64"/>
      <c r="TV35" s="64"/>
      <c r="TW35" s="64"/>
      <c r="TX35" s="64"/>
      <c r="TY35" s="64"/>
      <c r="TZ35" s="64"/>
      <c r="UA35" s="64"/>
      <c r="UB35" s="64"/>
      <c r="UC35" s="64"/>
      <c r="UD35" s="64"/>
      <c r="UE35" s="64"/>
      <c r="UF35" s="64"/>
      <c r="UG35" s="64"/>
      <c r="UH35" s="64"/>
      <c r="UI35" s="64"/>
      <c r="UJ35" s="64"/>
      <c r="UK35" s="64"/>
      <c r="UL35" s="64"/>
      <c r="UM35" s="64"/>
      <c r="UN35" s="64"/>
      <c r="UO35" s="64"/>
      <c r="UP35" s="64"/>
      <c r="UQ35" s="64"/>
      <c r="UR35" s="64"/>
      <c r="US35" s="64"/>
      <c r="UT35" s="64"/>
      <c r="UU35" s="64"/>
      <c r="UV35" s="64"/>
      <c r="UW35" s="64"/>
      <c r="UX35" s="64"/>
      <c r="UY35" s="64"/>
      <c r="UZ35" s="64"/>
      <c r="VA35" s="64"/>
      <c r="VB35" s="64"/>
      <c r="VC35" s="64"/>
      <c r="VD35" s="64"/>
      <c r="VE35" s="64"/>
      <c r="VF35" s="64"/>
      <c r="VG35" s="64"/>
      <c r="VH35" s="64"/>
      <c r="VI35" s="64"/>
      <c r="VJ35" s="64"/>
      <c r="VK35" s="64"/>
      <c r="VL35" s="64"/>
      <c r="VM35" s="64"/>
      <c r="VN35" s="64"/>
      <c r="VO35" s="64"/>
      <c r="VP35" s="64"/>
      <c r="VQ35" s="64"/>
      <c r="VR35" s="64"/>
      <c r="VS35" s="64"/>
      <c r="VT35" s="64"/>
      <c r="VU35" s="64"/>
      <c r="VV35" s="64"/>
      <c r="VW35" s="64"/>
      <c r="VX35" s="64"/>
      <c r="VY35" s="64"/>
      <c r="VZ35" s="64"/>
      <c r="WA35" s="64"/>
      <c r="WB35" s="64"/>
      <c r="WC35" s="64"/>
      <c r="WD35" s="64"/>
      <c r="WE35" s="64"/>
      <c r="WF35" s="64"/>
      <c r="WG35" s="64"/>
      <c r="WH35" s="64"/>
      <c r="WI35" s="64"/>
      <c r="WJ35" s="64"/>
      <c r="WK35" s="64"/>
      <c r="WL35" s="64"/>
      <c r="WM35" s="64"/>
      <c r="WN35" s="64"/>
      <c r="WO35" s="64"/>
      <c r="WP35" s="64"/>
      <c r="WQ35" s="64"/>
      <c r="WR35" s="64"/>
      <c r="WS35" s="64"/>
      <c r="WT35" s="64"/>
      <c r="WU35" s="64"/>
      <c r="WV35" s="64"/>
      <c r="WW35" s="64"/>
      <c r="WX35" s="64"/>
      <c r="WY35" s="64"/>
      <c r="WZ35" s="64"/>
      <c r="XA35" s="64"/>
      <c r="XB35" s="64"/>
      <c r="XC35" s="64"/>
      <c r="XD35" s="64"/>
      <c r="XE35" s="64"/>
      <c r="XF35" s="64"/>
      <c r="XG35" s="64"/>
      <c r="XH35" s="64"/>
      <c r="XI35" s="64"/>
      <c r="XJ35" s="64"/>
      <c r="XK35" s="64"/>
      <c r="XL35" s="64"/>
      <c r="XM35" s="64"/>
      <c r="XN35" s="64"/>
      <c r="XO35" s="64"/>
      <c r="XP35" s="64"/>
      <c r="XQ35" s="64"/>
      <c r="XR35" s="64"/>
      <c r="XS35" s="64"/>
      <c r="XT35" s="64"/>
      <c r="XU35" s="64"/>
      <c r="XV35" s="64"/>
      <c r="XW35" s="64"/>
      <c r="XX35" s="64"/>
      <c r="XY35" s="64"/>
      <c r="XZ35" s="64"/>
      <c r="YA35" s="64"/>
      <c r="YB35" s="64"/>
      <c r="YC35" s="64"/>
      <c r="YD35" s="64"/>
      <c r="YE35" s="64"/>
      <c r="YF35" s="64"/>
      <c r="YG35" s="64"/>
      <c r="YH35" s="64"/>
      <c r="YI35" s="64"/>
      <c r="YJ35" s="64"/>
      <c r="YK35" s="64"/>
      <c r="YL35" s="64"/>
      <c r="YM35" s="64"/>
      <c r="YN35" s="64"/>
      <c r="YO35" s="64"/>
      <c r="YP35" s="64"/>
      <c r="YQ35" s="64"/>
      <c r="YR35" s="64"/>
      <c r="YS35" s="64"/>
      <c r="YT35" s="64"/>
      <c r="YU35" s="64"/>
      <c r="YV35" s="64"/>
      <c r="YW35" s="64"/>
      <c r="YX35" s="64"/>
      <c r="YY35" s="64"/>
      <c r="YZ35" s="64"/>
      <c r="ZA35" s="64"/>
      <c r="ZB35" s="64"/>
      <c r="ZC35" s="64"/>
      <c r="ZD35" s="64"/>
      <c r="ZE35" s="64"/>
      <c r="ZF35" s="64"/>
      <c r="ZG35" s="64"/>
      <c r="ZH35" s="64"/>
      <c r="ZI35" s="64"/>
      <c r="ZJ35" s="64"/>
      <c r="ZK35" s="64"/>
      <c r="ZL35" s="64"/>
      <c r="ZM35" s="64"/>
      <c r="ZN35" s="64"/>
      <c r="ZO35" s="64"/>
      <c r="ZP35" s="64"/>
      <c r="ZQ35" s="64"/>
      <c r="ZR35" s="64"/>
      <c r="ZS35" s="64"/>
      <c r="ZT35" s="64"/>
      <c r="ZU35" s="64"/>
      <c r="ZV35" s="64"/>
      <c r="ZW35" s="64"/>
      <c r="ZX35" s="64"/>
      <c r="ZY35" s="64"/>
      <c r="ZZ35" s="64"/>
      <c r="AAA35" s="64"/>
      <c r="AAB35" s="64"/>
      <c r="AAC35" s="64"/>
      <c r="AAD35" s="64"/>
      <c r="AAE35" s="64"/>
    </row>
    <row r="36" spans="1:707">
      <c r="A36" s="118" t="s">
        <v>741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65"/>
      <c r="Q36" s="65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  <c r="JF36" s="64"/>
      <c r="JG36" s="64"/>
      <c r="JH36" s="64"/>
      <c r="JI36" s="64"/>
      <c r="JJ36" s="64"/>
      <c r="JK36" s="64"/>
      <c r="JL36" s="64"/>
      <c r="JM36" s="64"/>
      <c r="JN36" s="64"/>
      <c r="JO36" s="64"/>
      <c r="JP36" s="64"/>
      <c r="JQ36" s="64"/>
      <c r="JR36" s="64"/>
      <c r="JS36" s="64"/>
      <c r="JT36" s="64"/>
      <c r="JU36" s="64"/>
      <c r="JV36" s="64"/>
      <c r="JW36" s="64"/>
      <c r="JX36" s="64"/>
      <c r="JY36" s="64"/>
      <c r="JZ36" s="64"/>
      <c r="KA36" s="64"/>
      <c r="KB36" s="64"/>
      <c r="KC36" s="64"/>
      <c r="KD36" s="64"/>
      <c r="KE36" s="64"/>
      <c r="KF36" s="64"/>
      <c r="KG36" s="64"/>
      <c r="KH36" s="64"/>
      <c r="KI36" s="64"/>
      <c r="KJ36" s="64"/>
      <c r="KK36" s="64"/>
      <c r="KL36" s="64"/>
      <c r="KM36" s="64"/>
      <c r="KN36" s="64"/>
      <c r="KO36" s="64"/>
      <c r="KP36" s="64"/>
      <c r="KQ36" s="64"/>
      <c r="KR36" s="64"/>
      <c r="KS36" s="64"/>
      <c r="KT36" s="64"/>
      <c r="KU36" s="64"/>
      <c r="KV36" s="64"/>
      <c r="KW36" s="64"/>
      <c r="KX36" s="64"/>
      <c r="KY36" s="64"/>
      <c r="KZ36" s="64"/>
      <c r="LA36" s="64"/>
      <c r="LB36" s="64"/>
      <c r="LC36" s="64"/>
      <c r="LD36" s="64"/>
      <c r="LE36" s="64"/>
      <c r="LF36" s="64"/>
      <c r="LG36" s="64"/>
      <c r="LH36" s="64"/>
      <c r="LI36" s="64"/>
      <c r="LJ36" s="64"/>
      <c r="LK36" s="64"/>
      <c r="LL36" s="64"/>
      <c r="LM36" s="64"/>
      <c r="LN36" s="64"/>
      <c r="LO36" s="64"/>
      <c r="LP36" s="64"/>
      <c r="LQ36" s="64"/>
      <c r="LR36" s="64"/>
      <c r="LS36" s="64"/>
      <c r="LT36" s="64"/>
      <c r="LU36" s="64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64"/>
      <c r="NF36" s="64"/>
      <c r="NG36" s="64"/>
      <c r="NH36" s="64"/>
      <c r="NI36" s="64"/>
      <c r="NJ36" s="64"/>
      <c r="NK36" s="64"/>
      <c r="NL36" s="64"/>
      <c r="NM36" s="64"/>
      <c r="NN36" s="64"/>
      <c r="NO36" s="64"/>
      <c r="NP36" s="64"/>
      <c r="NQ36" s="64"/>
      <c r="NR36" s="64"/>
      <c r="NS36" s="64"/>
      <c r="NT36" s="64"/>
      <c r="NU36" s="64"/>
      <c r="NV36" s="64"/>
      <c r="NW36" s="64"/>
      <c r="NX36" s="64"/>
      <c r="NY36" s="64"/>
      <c r="NZ36" s="64"/>
      <c r="OA36" s="64"/>
      <c r="OB36" s="64"/>
      <c r="OC36" s="64"/>
      <c r="OD36" s="64"/>
      <c r="OE36" s="64"/>
      <c r="OF36" s="64"/>
      <c r="OG36" s="64"/>
      <c r="OH36" s="64"/>
      <c r="OI36" s="64"/>
      <c r="OJ36" s="64"/>
      <c r="OK36" s="64"/>
      <c r="OL36" s="64"/>
      <c r="OM36" s="64"/>
      <c r="ON36" s="64"/>
      <c r="OO36" s="64"/>
      <c r="OP36" s="64"/>
      <c r="OQ36" s="64"/>
      <c r="OR36" s="64"/>
      <c r="OS36" s="64"/>
      <c r="OT36" s="64"/>
      <c r="OU36" s="64"/>
      <c r="OV36" s="64"/>
      <c r="OW36" s="64"/>
      <c r="OX36" s="64"/>
      <c r="OY36" s="64"/>
      <c r="OZ36" s="64"/>
      <c r="PA36" s="64"/>
      <c r="PB36" s="64"/>
      <c r="PC36" s="64"/>
      <c r="PD36" s="64"/>
      <c r="PE36" s="64"/>
      <c r="PF36" s="64"/>
      <c r="PG36" s="64"/>
      <c r="PH36" s="64"/>
      <c r="PI36" s="64"/>
      <c r="PJ36" s="64"/>
      <c r="PK36" s="64"/>
      <c r="PL36" s="64"/>
      <c r="PM36" s="64"/>
      <c r="PN36" s="64"/>
      <c r="PO36" s="64"/>
      <c r="PP36" s="64"/>
      <c r="PQ36" s="64"/>
      <c r="PR36" s="64"/>
      <c r="PS36" s="64"/>
      <c r="PT36" s="64"/>
      <c r="PU36" s="64"/>
      <c r="PV36" s="64"/>
      <c r="PW36" s="64"/>
      <c r="PX36" s="64"/>
      <c r="PY36" s="64"/>
      <c r="PZ36" s="64"/>
      <c r="QA36" s="64"/>
      <c r="QB36" s="64"/>
      <c r="QC36" s="64"/>
      <c r="QD36" s="64"/>
      <c r="QE36" s="64"/>
      <c r="QF36" s="64"/>
      <c r="QG36" s="64"/>
      <c r="QH36" s="64"/>
      <c r="QI36" s="64"/>
      <c r="QJ36" s="64"/>
      <c r="QK36" s="64"/>
      <c r="QL36" s="64"/>
      <c r="QM36" s="64"/>
      <c r="QN36" s="64"/>
      <c r="QO36" s="64"/>
      <c r="QP36" s="64"/>
      <c r="QQ36" s="64"/>
      <c r="QR36" s="64"/>
      <c r="QS36" s="64"/>
      <c r="QT36" s="64"/>
      <c r="QU36" s="64"/>
      <c r="QV36" s="64"/>
      <c r="QW36" s="64"/>
      <c r="QX36" s="64"/>
      <c r="QY36" s="64"/>
      <c r="QZ36" s="64"/>
      <c r="RA36" s="64"/>
      <c r="RB36" s="64"/>
      <c r="RC36" s="64"/>
      <c r="RD36" s="64"/>
      <c r="RE36" s="64"/>
      <c r="RF36" s="64"/>
      <c r="RG36" s="64"/>
      <c r="RH36" s="64"/>
      <c r="RI36" s="64"/>
      <c r="RJ36" s="64"/>
      <c r="RK36" s="64"/>
      <c r="RL36" s="64"/>
      <c r="RM36" s="64"/>
      <c r="RN36" s="64"/>
      <c r="RO36" s="64"/>
      <c r="RP36" s="64"/>
      <c r="RQ36" s="64"/>
      <c r="RR36" s="64"/>
      <c r="RS36" s="64"/>
      <c r="RT36" s="64"/>
      <c r="RU36" s="64"/>
      <c r="RV36" s="64"/>
      <c r="RW36" s="64"/>
      <c r="RX36" s="64"/>
      <c r="RY36" s="64"/>
      <c r="RZ36" s="64"/>
      <c r="SA36" s="64"/>
      <c r="SB36" s="64"/>
      <c r="SC36" s="64"/>
      <c r="SD36" s="64"/>
      <c r="SE36" s="64"/>
      <c r="SF36" s="64"/>
      <c r="SG36" s="64"/>
      <c r="SH36" s="64"/>
      <c r="SI36" s="64"/>
      <c r="SJ36" s="64"/>
      <c r="SK36" s="64"/>
      <c r="SL36" s="64"/>
      <c r="SM36" s="64"/>
      <c r="SN36" s="64"/>
      <c r="SO36" s="64"/>
      <c r="SP36" s="64"/>
      <c r="SQ36" s="64"/>
      <c r="SR36" s="64"/>
      <c r="SS36" s="64"/>
      <c r="ST36" s="64"/>
      <c r="SU36" s="64"/>
      <c r="SV36" s="64"/>
      <c r="SW36" s="64"/>
      <c r="SX36" s="64"/>
      <c r="SY36" s="64"/>
      <c r="SZ36" s="64"/>
      <c r="TA36" s="64"/>
      <c r="TB36" s="64"/>
      <c r="TC36" s="64"/>
      <c r="TD36" s="64"/>
      <c r="TE36" s="64"/>
      <c r="TF36" s="64"/>
      <c r="TG36" s="64"/>
      <c r="TH36" s="64"/>
      <c r="TI36" s="64"/>
      <c r="TJ36" s="64"/>
      <c r="TK36" s="64"/>
      <c r="TL36" s="64"/>
      <c r="TM36" s="64"/>
      <c r="TN36" s="64"/>
      <c r="TO36" s="64"/>
      <c r="TP36" s="64"/>
      <c r="TQ36" s="64"/>
      <c r="TR36" s="64"/>
      <c r="TS36" s="64"/>
      <c r="TT36" s="64"/>
      <c r="TU36" s="64"/>
      <c r="TV36" s="64"/>
      <c r="TW36" s="64"/>
      <c r="TX36" s="64"/>
      <c r="TY36" s="64"/>
      <c r="TZ36" s="64"/>
      <c r="UA36" s="64"/>
      <c r="UB36" s="64"/>
      <c r="UC36" s="64"/>
      <c r="UD36" s="64"/>
      <c r="UE36" s="64"/>
      <c r="UF36" s="64"/>
      <c r="UG36" s="64"/>
      <c r="UH36" s="64"/>
      <c r="UI36" s="64"/>
      <c r="UJ36" s="64"/>
      <c r="UK36" s="64"/>
      <c r="UL36" s="64"/>
      <c r="UM36" s="64"/>
      <c r="UN36" s="64"/>
      <c r="UO36" s="64"/>
      <c r="UP36" s="64"/>
      <c r="UQ36" s="64"/>
      <c r="UR36" s="64"/>
      <c r="US36" s="64"/>
      <c r="UT36" s="64"/>
      <c r="UU36" s="64"/>
      <c r="UV36" s="64"/>
      <c r="UW36" s="64"/>
      <c r="UX36" s="64"/>
      <c r="UY36" s="64"/>
      <c r="UZ36" s="64"/>
      <c r="VA36" s="64"/>
      <c r="VB36" s="64"/>
      <c r="VC36" s="64"/>
      <c r="VD36" s="64"/>
      <c r="VE36" s="64"/>
      <c r="VF36" s="64"/>
      <c r="VG36" s="64"/>
      <c r="VH36" s="64"/>
      <c r="VI36" s="64"/>
      <c r="VJ36" s="64"/>
      <c r="VK36" s="64"/>
      <c r="VL36" s="64"/>
      <c r="VM36" s="64"/>
      <c r="VN36" s="64"/>
      <c r="VO36" s="64"/>
      <c r="VP36" s="64"/>
      <c r="VQ36" s="64"/>
      <c r="VR36" s="64"/>
      <c r="VS36" s="64"/>
      <c r="VT36" s="64"/>
      <c r="VU36" s="64"/>
      <c r="VV36" s="64"/>
      <c r="VW36" s="64"/>
      <c r="VX36" s="64"/>
      <c r="VY36" s="64"/>
      <c r="VZ36" s="64"/>
      <c r="WA36" s="64"/>
      <c r="WB36" s="64"/>
      <c r="WC36" s="64"/>
      <c r="WD36" s="64"/>
      <c r="WE36" s="64"/>
      <c r="WF36" s="64"/>
      <c r="WG36" s="64"/>
      <c r="WH36" s="64"/>
      <c r="WI36" s="64"/>
      <c r="WJ36" s="64"/>
      <c r="WK36" s="64"/>
      <c r="WL36" s="64"/>
      <c r="WM36" s="64"/>
      <c r="WN36" s="64"/>
      <c r="WO36" s="64"/>
      <c r="WP36" s="64"/>
      <c r="WQ36" s="64"/>
      <c r="WR36" s="64"/>
      <c r="WS36" s="64"/>
      <c r="WT36" s="64"/>
      <c r="WU36" s="64"/>
      <c r="WV36" s="64"/>
      <c r="WW36" s="64"/>
      <c r="WX36" s="64"/>
      <c r="WY36" s="64"/>
      <c r="WZ36" s="64"/>
      <c r="XA36" s="64"/>
      <c r="XB36" s="64"/>
      <c r="XC36" s="64"/>
      <c r="XD36" s="64"/>
      <c r="XE36" s="64"/>
      <c r="XF36" s="64"/>
      <c r="XG36" s="64"/>
      <c r="XH36" s="64"/>
      <c r="XI36" s="64"/>
      <c r="XJ36" s="64"/>
      <c r="XK36" s="64"/>
      <c r="XL36" s="64"/>
      <c r="XM36" s="64"/>
      <c r="XN36" s="64"/>
      <c r="XO36" s="64"/>
      <c r="XP36" s="64"/>
      <c r="XQ36" s="64"/>
      <c r="XR36" s="64"/>
      <c r="XS36" s="64"/>
      <c r="XT36" s="64"/>
      <c r="XU36" s="64"/>
      <c r="XV36" s="64"/>
      <c r="XW36" s="64"/>
      <c r="XX36" s="64"/>
      <c r="XY36" s="64"/>
      <c r="XZ36" s="64"/>
      <c r="YA36" s="64"/>
      <c r="YB36" s="64"/>
      <c r="YC36" s="64"/>
      <c r="YD36" s="64"/>
      <c r="YE36" s="64"/>
      <c r="YF36" s="64"/>
      <c r="YG36" s="64"/>
      <c r="YH36" s="64"/>
      <c r="YI36" s="64"/>
      <c r="YJ36" s="64"/>
      <c r="YK36" s="64"/>
      <c r="YL36" s="64"/>
      <c r="YM36" s="64"/>
      <c r="YN36" s="64"/>
      <c r="YO36" s="64"/>
      <c r="YP36" s="64"/>
      <c r="YQ36" s="64"/>
      <c r="YR36" s="64"/>
      <c r="YS36" s="64"/>
      <c r="YT36" s="64"/>
      <c r="YU36" s="64"/>
      <c r="YV36" s="64"/>
      <c r="YW36" s="64"/>
      <c r="YX36" s="64"/>
      <c r="YY36" s="64"/>
      <c r="YZ36" s="64"/>
      <c r="ZA36" s="64"/>
      <c r="ZB36" s="64"/>
      <c r="ZC36" s="64"/>
      <c r="ZD36" s="64"/>
      <c r="ZE36" s="64"/>
      <c r="ZF36" s="64"/>
      <c r="ZG36" s="64"/>
      <c r="ZH36" s="64"/>
      <c r="ZI36" s="64"/>
      <c r="ZJ36" s="64"/>
      <c r="ZK36" s="64"/>
      <c r="ZL36" s="64"/>
      <c r="ZM36" s="64"/>
      <c r="ZN36" s="64"/>
      <c r="ZO36" s="64"/>
      <c r="ZP36" s="64"/>
      <c r="ZQ36" s="64"/>
      <c r="ZR36" s="64"/>
      <c r="ZS36" s="64"/>
      <c r="ZT36" s="64"/>
      <c r="ZU36" s="64"/>
      <c r="ZV36" s="64"/>
      <c r="ZW36" s="64"/>
      <c r="ZX36" s="64"/>
      <c r="ZY36" s="64"/>
      <c r="ZZ36" s="64"/>
      <c r="AAA36" s="64"/>
      <c r="AAB36" s="64"/>
      <c r="AAC36" s="64"/>
      <c r="AAD36" s="64"/>
      <c r="AAE36" s="64"/>
    </row>
    <row r="37" spans="1:707" ht="45">
      <c r="A37" s="45" t="s">
        <v>6</v>
      </c>
      <c r="B37" s="45" t="s">
        <v>7</v>
      </c>
      <c r="C37" s="45" t="s">
        <v>8</v>
      </c>
      <c r="D37" s="45" t="s">
        <v>9</v>
      </c>
      <c r="E37" s="45" t="s">
        <v>10</v>
      </c>
      <c r="F37" s="45" t="s">
        <v>11</v>
      </c>
      <c r="G37" s="45" t="s">
        <v>12</v>
      </c>
      <c r="H37" s="45" t="s">
        <v>13</v>
      </c>
      <c r="I37" s="46" t="s">
        <v>14</v>
      </c>
      <c r="J37" s="45" t="s">
        <v>15</v>
      </c>
      <c r="K37" s="45" t="s">
        <v>16</v>
      </c>
      <c r="L37" s="45" t="s">
        <v>17</v>
      </c>
      <c r="M37" s="45" t="s">
        <v>798</v>
      </c>
      <c r="N37" s="4" t="s">
        <v>850</v>
      </c>
      <c r="O37" s="47" t="s">
        <v>18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  <c r="JM37" s="64"/>
      <c r="JN37" s="64"/>
      <c r="JO37" s="64"/>
      <c r="JP37" s="64"/>
      <c r="JQ37" s="64"/>
      <c r="JR37" s="64"/>
      <c r="JS37" s="64"/>
      <c r="JT37" s="64"/>
      <c r="JU37" s="64"/>
      <c r="JV37" s="64"/>
      <c r="JW37" s="64"/>
      <c r="JX37" s="64"/>
      <c r="JY37" s="64"/>
      <c r="JZ37" s="64"/>
      <c r="KA37" s="64"/>
      <c r="KB37" s="64"/>
      <c r="KC37" s="64"/>
      <c r="KD37" s="64"/>
      <c r="KE37" s="64"/>
      <c r="KF37" s="64"/>
      <c r="KG37" s="64"/>
      <c r="KH37" s="64"/>
      <c r="KI37" s="64"/>
      <c r="KJ37" s="64"/>
      <c r="KK37" s="64"/>
      <c r="KL37" s="64"/>
      <c r="KM37" s="64"/>
      <c r="KN37" s="64"/>
      <c r="KO37" s="64"/>
      <c r="KP37" s="64"/>
      <c r="KQ37" s="64"/>
      <c r="KR37" s="64"/>
      <c r="KS37" s="64"/>
      <c r="KT37" s="64"/>
      <c r="KU37" s="64"/>
      <c r="KV37" s="64"/>
      <c r="KW37" s="64"/>
      <c r="KX37" s="64"/>
      <c r="KY37" s="64"/>
      <c r="KZ37" s="64"/>
      <c r="LA37" s="64"/>
      <c r="LB37" s="64"/>
      <c r="LC37" s="64"/>
      <c r="LD37" s="64"/>
      <c r="LE37" s="64"/>
      <c r="LF37" s="64"/>
      <c r="LG37" s="64"/>
      <c r="LH37" s="64"/>
      <c r="LI37" s="64"/>
      <c r="LJ37" s="64"/>
      <c r="LK37" s="64"/>
      <c r="LL37" s="64"/>
      <c r="LM37" s="64"/>
      <c r="LN37" s="64"/>
      <c r="LO37" s="64"/>
      <c r="LP37" s="64"/>
      <c r="LQ37" s="64"/>
      <c r="LR37" s="64"/>
      <c r="LS37" s="64"/>
      <c r="LT37" s="64"/>
      <c r="LU37" s="64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64"/>
      <c r="NF37" s="64"/>
      <c r="NG37" s="64"/>
      <c r="NH37" s="64"/>
      <c r="NI37" s="64"/>
      <c r="NJ37" s="64"/>
      <c r="NK37" s="64"/>
      <c r="NL37" s="64"/>
      <c r="NM37" s="64"/>
      <c r="NN37" s="64"/>
      <c r="NO37" s="64"/>
      <c r="NP37" s="64"/>
      <c r="NQ37" s="64"/>
      <c r="NR37" s="64"/>
      <c r="NS37" s="64"/>
      <c r="NT37" s="64"/>
      <c r="NU37" s="64"/>
      <c r="NV37" s="64"/>
      <c r="NW37" s="64"/>
      <c r="NX37" s="64"/>
      <c r="NY37" s="64"/>
      <c r="NZ37" s="64"/>
      <c r="OA37" s="64"/>
      <c r="OB37" s="64"/>
      <c r="OC37" s="64"/>
      <c r="OD37" s="64"/>
      <c r="OE37" s="64"/>
      <c r="OF37" s="64"/>
      <c r="OG37" s="64"/>
      <c r="OH37" s="64"/>
      <c r="OI37" s="64"/>
      <c r="OJ37" s="64"/>
      <c r="OK37" s="64"/>
      <c r="OL37" s="64"/>
      <c r="OM37" s="64"/>
      <c r="ON37" s="64"/>
      <c r="OO37" s="64"/>
      <c r="OP37" s="64"/>
      <c r="OQ37" s="64"/>
      <c r="OR37" s="64"/>
      <c r="OS37" s="64"/>
      <c r="OT37" s="64"/>
      <c r="OU37" s="64"/>
      <c r="OV37" s="64"/>
      <c r="OW37" s="64"/>
      <c r="OX37" s="64"/>
      <c r="OY37" s="64"/>
      <c r="OZ37" s="64"/>
      <c r="PA37" s="64"/>
      <c r="PB37" s="64"/>
      <c r="PC37" s="64"/>
      <c r="PD37" s="64"/>
      <c r="PE37" s="64"/>
      <c r="PF37" s="64"/>
      <c r="PG37" s="64"/>
      <c r="PH37" s="64"/>
      <c r="PI37" s="64"/>
      <c r="PJ37" s="64"/>
      <c r="PK37" s="64"/>
      <c r="PL37" s="64"/>
      <c r="PM37" s="64"/>
      <c r="PN37" s="64"/>
      <c r="PO37" s="64"/>
      <c r="PP37" s="64"/>
      <c r="PQ37" s="64"/>
      <c r="PR37" s="64"/>
      <c r="PS37" s="64"/>
      <c r="PT37" s="64"/>
      <c r="PU37" s="64"/>
      <c r="PV37" s="64"/>
      <c r="PW37" s="64"/>
      <c r="PX37" s="64"/>
      <c r="PY37" s="64"/>
      <c r="PZ37" s="64"/>
      <c r="QA37" s="64"/>
      <c r="QB37" s="64"/>
      <c r="QC37" s="64"/>
      <c r="QD37" s="64"/>
      <c r="QE37" s="64"/>
      <c r="QF37" s="64"/>
      <c r="QG37" s="64"/>
      <c r="QH37" s="64"/>
      <c r="QI37" s="64"/>
      <c r="QJ37" s="64"/>
      <c r="QK37" s="64"/>
      <c r="QL37" s="64"/>
      <c r="QM37" s="64"/>
      <c r="QN37" s="64"/>
      <c r="QO37" s="64"/>
      <c r="QP37" s="64"/>
      <c r="QQ37" s="64"/>
      <c r="QR37" s="64"/>
      <c r="QS37" s="64"/>
      <c r="QT37" s="64"/>
      <c r="QU37" s="64"/>
      <c r="QV37" s="64"/>
      <c r="QW37" s="64"/>
      <c r="QX37" s="64"/>
      <c r="QY37" s="64"/>
      <c r="QZ37" s="64"/>
      <c r="RA37" s="64"/>
      <c r="RB37" s="64"/>
      <c r="RC37" s="64"/>
      <c r="RD37" s="64"/>
      <c r="RE37" s="64"/>
      <c r="RF37" s="64"/>
      <c r="RG37" s="64"/>
      <c r="RH37" s="64"/>
      <c r="RI37" s="64"/>
      <c r="RJ37" s="64"/>
      <c r="RK37" s="64"/>
      <c r="RL37" s="64"/>
      <c r="RM37" s="64"/>
      <c r="RN37" s="64"/>
      <c r="RO37" s="64"/>
      <c r="RP37" s="64"/>
      <c r="RQ37" s="64"/>
      <c r="RR37" s="64"/>
      <c r="RS37" s="64"/>
      <c r="RT37" s="64"/>
      <c r="RU37" s="64"/>
      <c r="RV37" s="64"/>
      <c r="RW37" s="64"/>
      <c r="RX37" s="64"/>
      <c r="RY37" s="64"/>
      <c r="RZ37" s="64"/>
      <c r="SA37" s="64"/>
      <c r="SB37" s="64"/>
      <c r="SC37" s="64"/>
      <c r="SD37" s="64"/>
      <c r="SE37" s="64"/>
      <c r="SF37" s="64"/>
      <c r="SG37" s="64"/>
      <c r="SH37" s="64"/>
      <c r="SI37" s="64"/>
      <c r="SJ37" s="64"/>
      <c r="SK37" s="64"/>
      <c r="SL37" s="64"/>
      <c r="SM37" s="64"/>
      <c r="SN37" s="64"/>
      <c r="SO37" s="64"/>
      <c r="SP37" s="64"/>
      <c r="SQ37" s="64"/>
      <c r="SR37" s="64"/>
      <c r="SS37" s="64"/>
      <c r="ST37" s="64"/>
      <c r="SU37" s="64"/>
      <c r="SV37" s="64"/>
      <c r="SW37" s="64"/>
      <c r="SX37" s="64"/>
      <c r="SY37" s="64"/>
      <c r="SZ37" s="64"/>
      <c r="TA37" s="64"/>
      <c r="TB37" s="64"/>
      <c r="TC37" s="64"/>
      <c r="TD37" s="64"/>
      <c r="TE37" s="64"/>
      <c r="TF37" s="64"/>
      <c r="TG37" s="64"/>
      <c r="TH37" s="64"/>
      <c r="TI37" s="64"/>
      <c r="TJ37" s="64"/>
      <c r="TK37" s="64"/>
      <c r="TL37" s="64"/>
      <c r="TM37" s="64"/>
      <c r="TN37" s="64"/>
      <c r="TO37" s="64"/>
      <c r="TP37" s="64"/>
      <c r="TQ37" s="64"/>
      <c r="TR37" s="64"/>
      <c r="TS37" s="64"/>
      <c r="TT37" s="64"/>
      <c r="TU37" s="64"/>
      <c r="TV37" s="64"/>
      <c r="TW37" s="64"/>
      <c r="TX37" s="64"/>
      <c r="TY37" s="64"/>
      <c r="TZ37" s="64"/>
      <c r="UA37" s="64"/>
      <c r="UB37" s="64"/>
      <c r="UC37" s="64"/>
      <c r="UD37" s="64"/>
      <c r="UE37" s="64"/>
      <c r="UF37" s="64"/>
      <c r="UG37" s="64"/>
      <c r="UH37" s="64"/>
      <c r="UI37" s="64"/>
      <c r="UJ37" s="64"/>
      <c r="UK37" s="64"/>
      <c r="UL37" s="64"/>
      <c r="UM37" s="64"/>
      <c r="UN37" s="64"/>
      <c r="UO37" s="64"/>
      <c r="UP37" s="64"/>
      <c r="UQ37" s="64"/>
      <c r="UR37" s="64"/>
      <c r="US37" s="64"/>
      <c r="UT37" s="64"/>
      <c r="UU37" s="64"/>
      <c r="UV37" s="64"/>
      <c r="UW37" s="64"/>
      <c r="UX37" s="64"/>
      <c r="UY37" s="64"/>
      <c r="UZ37" s="64"/>
      <c r="VA37" s="64"/>
      <c r="VB37" s="64"/>
      <c r="VC37" s="64"/>
      <c r="VD37" s="64"/>
      <c r="VE37" s="64"/>
      <c r="VF37" s="64"/>
      <c r="VG37" s="64"/>
      <c r="VH37" s="64"/>
      <c r="VI37" s="64"/>
      <c r="VJ37" s="64"/>
      <c r="VK37" s="64"/>
      <c r="VL37" s="64"/>
      <c r="VM37" s="64"/>
      <c r="VN37" s="64"/>
      <c r="VO37" s="64"/>
      <c r="VP37" s="64"/>
      <c r="VQ37" s="64"/>
      <c r="VR37" s="64"/>
      <c r="VS37" s="64"/>
      <c r="VT37" s="64"/>
      <c r="VU37" s="64"/>
      <c r="VV37" s="64"/>
      <c r="VW37" s="64"/>
      <c r="VX37" s="64"/>
      <c r="VY37" s="64"/>
      <c r="VZ37" s="64"/>
      <c r="WA37" s="64"/>
      <c r="WB37" s="64"/>
      <c r="WC37" s="64"/>
      <c r="WD37" s="64"/>
      <c r="WE37" s="64"/>
      <c r="WF37" s="64"/>
      <c r="WG37" s="64"/>
      <c r="WH37" s="64"/>
      <c r="WI37" s="64"/>
      <c r="WJ37" s="64"/>
      <c r="WK37" s="64"/>
      <c r="WL37" s="64"/>
      <c r="WM37" s="64"/>
      <c r="WN37" s="64"/>
      <c r="WO37" s="64"/>
      <c r="WP37" s="64"/>
      <c r="WQ37" s="64"/>
      <c r="WR37" s="64"/>
      <c r="WS37" s="64"/>
      <c r="WT37" s="64"/>
      <c r="WU37" s="64"/>
      <c r="WV37" s="64"/>
      <c r="WW37" s="64"/>
      <c r="WX37" s="64"/>
      <c r="WY37" s="64"/>
      <c r="WZ37" s="64"/>
      <c r="XA37" s="64"/>
      <c r="XB37" s="64"/>
      <c r="XC37" s="64"/>
      <c r="XD37" s="64"/>
      <c r="XE37" s="64"/>
      <c r="XF37" s="64"/>
      <c r="XG37" s="64"/>
      <c r="XH37" s="64"/>
      <c r="XI37" s="64"/>
      <c r="XJ37" s="64"/>
      <c r="XK37" s="64"/>
      <c r="XL37" s="64"/>
      <c r="XM37" s="64"/>
      <c r="XN37" s="64"/>
      <c r="XO37" s="64"/>
      <c r="XP37" s="64"/>
      <c r="XQ37" s="64"/>
      <c r="XR37" s="64"/>
      <c r="XS37" s="64"/>
      <c r="XT37" s="64"/>
      <c r="XU37" s="64"/>
      <c r="XV37" s="64"/>
      <c r="XW37" s="64"/>
      <c r="XX37" s="64"/>
      <c r="XY37" s="64"/>
      <c r="XZ37" s="64"/>
      <c r="YA37" s="64"/>
      <c r="YB37" s="64"/>
      <c r="YC37" s="64"/>
      <c r="YD37" s="64"/>
      <c r="YE37" s="64"/>
      <c r="YF37" s="64"/>
      <c r="YG37" s="64"/>
      <c r="YH37" s="64"/>
      <c r="YI37" s="64"/>
      <c r="YJ37" s="64"/>
      <c r="YK37" s="64"/>
      <c r="YL37" s="64"/>
      <c r="YM37" s="64"/>
      <c r="YN37" s="64"/>
      <c r="YO37" s="64"/>
      <c r="YP37" s="64"/>
      <c r="YQ37" s="64"/>
      <c r="YR37" s="64"/>
      <c r="YS37" s="64"/>
      <c r="YT37" s="64"/>
      <c r="YU37" s="64"/>
      <c r="YV37" s="64"/>
      <c r="YW37" s="64"/>
      <c r="YX37" s="64"/>
      <c r="YY37" s="64"/>
      <c r="YZ37" s="64"/>
      <c r="ZA37" s="64"/>
      <c r="ZB37" s="64"/>
      <c r="ZC37" s="64"/>
      <c r="ZD37" s="64"/>
      <c r="ZE37" s="64"/>
      <c r="ZF37" s="64"/>
      <c r="ZG37" s="64"/>
      <c r="ZH37" s="64"/>
      <c r="ZI37" s="64"/>
      <c r="ZJ37" s="64"/>
      <c r="ZK37" s="64"/>
      <c r="ZL37" s="64"/>
      <c r="ZM37" s="64"/>
      <c r="ZN37" s="64"/>
      <c r="ZO37" s="64"/>
      <c r="ZP37" s="64"/>
      <c r="ZQ37" s="64"/>
      <c r="ZR37" s="64"/>
      <c r="ZS37" s="64"/>
      <c r="ZT37" s="64"/>
      <c r="ZU37" s="64"/>
      <c r="ZV37" s="64"/>
      <c r="ZW37" s="64"/>
      <c r="ZX37" s="64"/>
      <c r="ZY37" s="64"/>
      <c r="ZZ37" s="64"/>
      <c r="AAA37" s="64"/>
      <c r="AAB37" s="64"/>
      <c r="AAC37" s="64"/>
      <c r="AAD37" s="64"/>
      <c r="AAE37" s="64"/>
    </row>
    <row r="38" spans="1:707" ht="27">
      <c r="A38" s="48" t="s">
        <v>19</v>
      </c>
      <c r="B38" s="48" t="s">
        <v>694</v>
      </c>
      <c r="C38" s="48" t="s">
        <v>713</v>
      </c>
      <c r="D38" s="48" t="s">
        <v>695</v>
      </c>
      <c r="E38" s="48" t="s">
        <v>685</v>
      </c>
      <c r="F38" s="48" t="s">
        <v>347</v>
      </c>
      <c r="G38" s="48" t="s">
        <v>696</v>
      </c>
      <c r="H38" s="48" t="s">
        <v>697</v>
      </c>
      <c r="I38" s="48">
        <v>93387447</v>
      </c>
      <c r="J38" s="48" t="s">
        <v>27</v>
      </c>
      <c r="K38" s="48">
        <v>30</v>
      </c>
      <c r="L38" s="93">
        <v>43831</v>
      </c>
      <c r="M38" s="48" t="s">
        <v>799</v>
      </c>
      <c r="N38" s="48">
        <v>16444</v>
      </c>
      <c r="O38" s="49" t="s">
        <v>28</v>
      </c>
      <c r="P38" s="65"/>
      <c r="Q38" s="65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  <c r="LB38" s="64"/>
      <c r="LC38" s="64"/>
      <c r="LD38" s="64"/>
      <c r="LE38" s="64"/>
      <c r="LF38" s="64"/>
      <c r="LG38" s="64"/>
      <c r="LH38" s="64"/>
      <c r="LI38" s="64"/>
      <c r="LJ38" s="64"/>
      <c r="LK38" s="64"/>
      <c r="LL38" s="64"/>
      <c r="LM38" s="64"/>
      <c r="LN38" s="64"/>
      <c r="LO38" s="64"/>
      <c r="LP38" s="64"/>
      <c r="LQ38" s="64"/>
      <c r="LR38" s="64"/>
      <c r="LS38" s="64"/>
      <c r="LT38" s="64"/>
      <c r="LU38" s="64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64"/>
      <c r="NF38" s="64"/>
      <c r="NG38" s="64"/>
      <c r="NH38" s="64"/>
      <c r="NI38" s="64"/>
      <c r="NJ38" s="64"/>
      <c r="NK38" s="64"/>
      <c r="NL38" s="64"/>
      <c r="NM38" s="64"/>
      <c r="NN38" s="64"/>
      <c r="NO38" s="64"/>
      <c r="NP38" s="64"/>
      <c r="NQ38" s="64"/>
      <c r="NR38" s="64"/>
      <c r="NS38" s="64"/>
      <c r="NT38" s="64"/>
      <c r="NU38" s="64"/>
      <c r="NV38" s="64"/>
      <c r="NW38" s="64"/>
      <c r="NX38" s="64"/>
      <c r="NY38" s="64"/>
      <c r="NZ38" s="64"/>
      <c r="OA38" s="64"/>
      <c r="OB38" s="64"/>
      <c r="OC38" s="64"/>
      <c r="OD38" s="64"/>
      <c r="OE38" s="64"/>
      <c r="OF38" s="64"/>
      <c r="OG38" s="64"/>
      <c r="OH38" s="64"/>
      <c r="OI38" s="64"/>
      <c r="OJ38" s="64"/>
      <c r="OK38" s="64"/>
      <c r="OL38" s="64"/>
      <c r="OM38" s="64"/>
      <c r="ON38" s="64"/>
      <c r="OO38" s="64"/>
      <c r="OP38" s="64"/>
      <c r="OQ38" s="64"/>
      <c r="OR38" s="64"/>
      <c r="OS38" s="64"/>
      <c r="OT38" s="64"/>
      <c r="OU38" s="64"/>
      <c r="OV38" s="64"/>
      <c r="OW38" s="64"/>
      <c r="OX38" s="64"/>
      <c r="OY38" s="64"/>
      <c r="OZ38" s="64"/>
      <c r="PA38" s="64"/>
      <c r="PB38" s="64"/>
      <c r="PC38" s="64"/>
      <c r="PD38" s="64"/>
      <c r="PE38" s="64"/>
      <c r="PF38" s="64"/>
      <c r="PG38" s="64"/>
      <c r="PH38" s="64"/>
      <c r="PI38" s="64"/>
      <c r="PJ38" s="64"/>
      <c r="PK38" s="64"/>
      <c r="PL38" s="64"/>
      <c r="PM38" s="64"/>
      <c r="PN38" s="64"/>
      <c r="PO38" s="64"/>
      <c r="PP38" s="64"/>
      <c r="PQ38" s="64"/>
      <c r="PR38" s="64"/>
      <c r="PS38" s="64"/>
      <c r="PT38" s="64"/>
      <c r="PU38" s="64"/>
      <c r="PV38" s="64"/>
      <c r="PW38" s="64"/>
      <c r="PX38" s="64"/>
      <c r="PY38" s="64"/>
      <c r="PZ38" s="64"/>
      <c r="QA38" s="64"/>
      <c r="QB38" s="64"/>
      <c r="QC38" s="64"/>
      <c r="QD38" s="64"/>
      <c r="QE38" s="64"/>
      <c r="QF38" s="64"/>
      <c r="QG38" s="64"/>
      <c r="QH38" s="64"/>
      <c r="QI38" s="64"/>
      <c r="QJ38" s="64"/>
      <c r="QK38" s="64"/>
      <c r="QL38" s="64"/>
      <c r="QM38" s="64"/>
      <c r="QN38" s="64"/>
      <c r="QO38" s="64"/>
      <c r="QP38" s="64"/>
      <c r="QQ38" s="64"/>
      <c r="QR38" s="64"/>
      <c r="QS38" s="64"/>
      <c r="QT38" s="64"/>
      <c r="QU38" s="64"/>
      <c r="QV38" s="64"/>
      <c r="QW38" s="64"/>
      <c r="QX38" s="64"/>
      <c r="QY38" s="64"/>
      <c r="QZ38" s="64"/>
      <c r="RA38" s="64"/>
      <c r="RB38" s="64"/>
      <c r="RC38" s="64"/>
      <c r="RD38" s="64"/>
      <c r="RE38" s="64"/>
      <c r="RF38" s="64"/>
      <c r="RG38" s="64"/>
      <c r="RH38" s="64"/>
      <c r="RI38" s="64"/>
      <c r="RJ38" s="64"/>
      <c r="RK38" s="64"/>
      <c r="RL38" s="64"/>
      <c r="RM38" s="64"/>
      <c r="RN38" s="64"/>
      <c r="RO38" s="64"/>
      <c r="RP38" s="64"/>
      <c r="RQ38" s="64"/>
      <c r="RR38" s="64"/>
      <c r="RS38" s="64"/>
      <c r="RT38" s="64"/>
      <c r="RU38" s="64"/>
      <c r="RV38" s="64"/>
      <c r="RW38" s="64"/>
      <c r="RX38" s="64"/>
      <c r="RY38" s="64"/>
      <c r="RZ38" s="64"/>
      <c r="SA38" s="64"/>
      <c r="SB38" s="64"/>
      <c r="SC38" s="64"/>
      <c r="SD38" s="64"/>
      <c r="SE38" s="64"/>
      <c r="SF38" s="64"/>
      <c r="SG38" s="64"/>
      <c r="SH38" s="64"/>
      <c r="SI38" s="64"/>
      <c r="SJ38" s="64"/>
      <c r="SK38" s="64"/>
      <c r="SL38" s="64"/>
      <c r="SM38" s="64"/>
      <c r="SN38" s="64"/>
      <c r="SO38" s="64"/>
      <c r="SP38" s="64"/>
      <c r="SQ38" s="64"/>
      <c r="SR38" s="64"/>
      <c r="SS38" s="64"/>
      <c r="ST38" s="64"/>
      <c r="SU38" s="64"/>
      <c r="SV38" s="64"/>
      <c r="SW38" s="64"/>
      <c r="SX38" s="64"/>
      <c r="SY38" s="64"/>
      <c r="SZ38" s="64"/>
      <c r="TA38" s="64"/>
      <c r="TB38" s="64"/>
      <c r="TC38" s="64"/>
      <c r="TD38" s="64"/>
      <c r="TE38" s="64"/>
      <c r="TF38" s="64"/>
      <c r="TG38" s="64"/>
      <c r="TH38" s="64"/>
      <c r="TI38" s="64"/>
      <c r="TJ38" s="64"/>
      <c r="TK38" s="64"/>
      <c r="TL38" s="64"/>
      <c r="TM38" s="64"/>
      <c r="TN38" s="64"/>
      <c r="TO38" s="64"/>
      <c r="TP38" s="64"/>
      <c r="TQ38" s="64"/>
      <c r="TR38" s="64"/>
      <c r="TS38" s="64"/>
      <c r="TT38" s="64"/>
      <c r="TU38" s="64"/>
      <c r="TV38" s="64"/>
      <c r="TW38" s="64"/>
      <c r="TX38" s="64"/>
      <c r="TY38" s="64"/>
      <c r="TZ38" s="64"/>
      <c r="UA38" s="64"/>
      <c r="UB38" s="64"/>
      <c r="UC38" s="64"/>
      <c r="UD38" s="64"/>
      <c r="UE38" s="64"/>
      <c r="UF38" s="64"/>
      <c r="UG38" s="64"/>
      <c r="UH38" s="64"/>
      <c r="UI38" s="64"/>
      <c r="UJ38" s="64"/>
      <c r="UK38" s="64"/>
      <c r="UL38" s="64"/>
      <c r="UM38" s="64"/>
      <c r="UN38" s="64"/>
      <c r="UO38" s="64"/>
      <c r="UP38" s="64"/>
      <c r="UQ38" s="64"/>
      <c r="UR38" s="64"/>
      <c r="US38" s="64"/>
      <c r="UT38" s="64"/>
      <c r="UU38" s="64"/>
      <c r="UV38" s="64"/>
      <c r="UW38" s="64"/>
      <c r="UX38" s="64"/>
      <c r="UY38" s="64"/>
      <c r="UZ38" s="64"/>
      <c r="VA38" s="64"/>
      <c r="VB38" s="64"/>
      <c r="VC38" s="64"/>
      <c r="VD38" s="64"/>
      <c r="VE38" s="64"/>
      <c r="VF38" s="64"/>
      <c r="VG38" s="64"/>
      <c r="VH38" s="64"/>
      <c r="VI38" s="64"/>
      <c r="VJ38" s="64"/>
      <c r="VK38" s="64"/>
      <c r="VL38" s="64"/>
      <c r="VM38" s="64"/>
      <c r="VN38" s="64"/>
      <c r="VO38" s="64"/>
      <c r="VP38" s="64"/>
      <c r="VQ38" s="64"/>
      <c r="VR38" s="64"/>
      <c r="VS38" s="64"/>
      <c r="VT38" s="64"/>
      <c r="VU38" s="64"/>
      <c r="VV38" s="64"/>
      <c r="VW38" s="64"/>
      <c r="VX38" s="64"/>
      <c r="VY38" s="64"/>
      <c r="VZ38" s="64"/>
      <c r="WA38" s="64"/>
      <c r="WB38" s="64"/>
      <c r="WC38" s="64"/>
      <c r="WD38" s="64"/>
      <c r="WE38" s="64"/>
      <c r="WF38" s="64"/>
      <c r="WG38" s="64"/>
      <c r="WH38" s="64"/>
      <c r="WI38" s="64"/>
      <c r="WJ38" s="64"/>
      <c r="WK38" s="64"/>
      <c r="WL38" s="64"/>
      <c r="WM38" s="64"/>
      <c r="WN38" s="64"/>
      <c r="WO38" s="64"/>
      <c r="WP38" s="64"/>
      <c r="WQ38" s="64"/>
      <c r="WR38" s="64"/>
      <c r="WS38" s="64"/>
      <c r="WT38" s="64"/>
      <c r="WU38" s="64"/>
      <c r="WV38" s="64"/>
      <c r="WW38" s="64"/>
      <c r="WX38" s="64"/>
      <c r="WY38" s="64"/>
      <c r="WZ38" s="64"/>
      <c r="XA38" s="64"/>
      <c r="XB38" s="64"/>
      <c r="XC38" s="64"/>
      <c r="XD38" s="64"/>
      <c r="XE38" s="64"/>
      <c r="XF38" s="64"/>
      <c r="XG38" s="64"/>
      <c r="XH38" s="64"/>
      <c r="XI38" s="64"/>
      <c r="XJ38" s="64"/>
      <c r="XK38" s="64"/>
      <c r="XL38" s="64"/>
      <c r="XM38" s="64"/>
      <c r="XN38" s="64"/>
      <c r="XO38" s="64"/>
      <c r="XP38" s="64"/>
      <c r="XQ38" s="64"/>
      <c r="XR38" s="64"/>
      <c r="XS38" s="64"/>
      <c r="XT38" s="64"/>
      <c r="XU38" s="64"/>
      <c r="XV38" s="64"/>
      <c r="XW38" s="64"/>
      <c r="XX38" s="64"/>
      <c r="XY38" s="64"/>
      <c r="XZ38" s="64"/>
      <c r="YA38" s="64"/>
      <c r="YB38" s="64"/>
      <c r="YC38" s="64"/>
      <c r="YD38" s="64"/>
      <c r="YE38" s="64"/>
      <c r="YF38" s="64"/>
      <c r="YG38" s="64"/>
      <c r="YH38" s="64"/>
      <c r="YI38" s="64"/>
      <c r="YJ38" s="64"/>
      <c r="YK38" s="64"/>
      <c r="YL38" s="64"/>
      <c r="YM38" s="64"/>
      <c r="YN38" s="64"/>
      <c r="YO38" s="64"/>
      <c r="YP38" s="64"/>
      <c r="YQ38" s="64"/>
      <c r="YR38" s="64"/>
      <c r="YS38" s="64"/>
      <c r="YT38" s="64"/>
      <c r="YU38" s="64"/>
      <c r="YV38" s="64"/>
      <c r="YW38" s="64"/>
      <c r="YX38" s="64"/>
      <c r="YY38" s="64"/>
      <c r="YZ38" s="64"/>
      <c r="ZA38" s="64"/>
      <c r="ZB38" s="64"/>
      <c r="ZC38" s="64"/>
      <c r="ZD38" s="64"/>
      <c r="ZE38" s="64"/>
      <c r="ZF38" s="64"/>
      <c r="ZG38" s="64"/>
      <c r="ZH38" s="64"/>
      <c r="ZI38" s="64"/>
      <c r="ZJ38" s="64"/>
      <c r="ZK38" s="64"/>
      <c r="ZL38" s="64"/>
      <c r="ZM38" s="64"/>
      <c r="ZN38" s="64"/>
      <c r="ZO38" s="64"/>
      <c r="ZP38" s="64"/>
      <c r="ZQ38" s="64"/>
      <c r="ZR38" s="64"/>
      <c r="ZS38" s="64"/>
      <c r="ZT38" s="64"/>
      <c r="ZU38" s="64"/>
      <c r="ZV38" s="64"/>
      <c r="ZW38" s="64"/>
      <c r="ZX38" s="64"/>
      <c r="ZY38" s="64"/>
      <c r="ZZ38" s="64"/>
      <c r="AAA38" s="64"/>
      <c r="AAB38" s="64"/>
      <c r="AAC38" s="64"/>
      <c r="AAD38" s="64"/>
      <c r="AAE38" s="64"/>
    </row>
    <row r="39" spans="1:707" ht="27">
      <c r="A39" s="48" t="s">
        <v>19</v>
      </c>
      <c r="B39" s="48" t="s">
        <v>694</v>
      </c>
      <c r="C39" s="48" t="s">
        <v>861</v>
      </c>
      <c r="D39" s="48" t="s">
        <v>862</v>
      </c>
      <c r="E39" s="48" t="s">
        <v>23</v>
      </c>
      <c r="F39" s="48" t="s">
        <v>347</v>
      </c>
      <c r="G39" s="48" t="s">
        <v>863</v>
      </c>
      <c r="H39" s="94">
        <v>91045000</v>
      </c>
      <c r="I39" s="48">
        <v>90214221</v>
      </c>
      <c r="J39" s="48" t="s">
        <v>27</v>
      </c>
      <c r="K39" s="48">
        <v>30</v>
      </c>
      <c r="L39" s="93">
        <v>43831</v>
      </c>
      <c r="M39" s="48" t="s">
        <v>799</v>
      </c>
      <c r="N39" s="48">
        <v>5795</v>
      </c>
      <c r="O39" s="49" t="s">
        <v>28</v>
      </c>
      <c r="P39" s="65"/>
      <c r="Q39" s="65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  <c r="RW39" s="64"/>
      <c r="RX39" s="64"/>
      <c r="RY39" s="64"/>
      <c r="RZ39" s="64"/>
      <c r="SA39" s="64"/>
      <c r="SB39" s="64"/>
      <c r="SC39" s="64"/>
      <c r="SD39" s="64"/>
      <c r="SE39" s="64"/>
      <c r="SF39" s="64"/>
      <c r="SG39" s="64"/>
      <c r="SH39" s="64"/>
      <c r="SI39" s="64"/>
      <c r="SJ39" s="64"/>
      <c r="SK39" s="64"/>
      <c r="SL39" s="64"/>
      <c r="SM39" s="64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4"/>
      <c r="TB39" s="64"/>
      <c r="TC39" s="64"/>
      <c r="TD39" s="64"/>
      <c r="TE39" s="64"/>
      <c r="TF39" s="64"/>
      <c r="TG39" s="64"/>
      <c r="TH39" s="64"/>
      <c r="TI39" s="64"/>
      <c r="TJ39" s="64"/>
      <c r="TK39" s="64"/>
      <c r="TL39" s="64"/>
      <c r="TM39" s="64"/>
      <c r="TN39" s="64"/>
      <c r="TO39" s="64"/>
      <c r="TP39" s="64"/>
      <c r="TQ39" s="64"/>
      <c r="TR39" s="64"/>
      <c r="TS39" s="64"/>
      <c r="TT39" s="64"/>
      <c r="TU39" s="64"/>
      <c r="TV39" s="64"/>
      <c r="TW39" s="64"/>
      <c r="TX39" s="64"/>
      <c r="TY39" s="64"/>
      <c r="TZ39" s="64"/>
      <c r="UA39" s="64"/>
      <c r="UB39" s="64"/>
      <c r="UC39" s="64"/>
      <c r="UD39" s="64"/>
      <c r="UE39" s="64"/>
      <c r="UF39" s="64"/>
      <c r="UG39" s="64"/>
      <c r="UH39" s="64"/>
      <c r="UI39" s="64"/>
      <c r="UJ39" s="64"/>
      <c r="UK39" s="64"/>
      <c r="UL39" s="64"/>
      <c r="UM39" s="64"/>
      <c r="UN39" s="64"/>
      <c r="UO39" s="64"/>
      <c r="UP39" s="64"/>
      <c r="UQ39" s="64"/>
      <c r="UR39" s="64"/>
      <c r="US39" s="64"/>
      <c r="UT39" s="64"/>
      <c r="UU39" s="64"/>
      <c r="UV39" s="64"/>
      <c r="UW39" s="64"/>
      <c r="UX39" s="64"/>
      <c r="UY39" s="64"/>
      <c r="UZ39" s="64"/>
      <c r="VA39" s="64"/>
      <c r="VB39" s="64"/>
      <c r="VC39" s="64"/>
      <c r="VD39" s="64"/>
      <c r="VE39" s="64"/>
      <c r="VF39" s="64"/>
      <c r="VG39" s="64"/>
      <c r="VH39" s="64"/>
      <c r="VI39" s="64"/>
      <c r="VJ39" s="64"/>
      <c r="VK39" s="64"/>
      <c r="VL39" s="64"/>
      <c r="VM39" s="64"/>
      <c r="VN39" s="64"/>
      <c r="VO39" s="64"/>
      <c r="VP39" s="64"/>
      <c r="VQ39" s="64"/>
      <c r="VR39" s="64"/>
      <c r="VS39" s="64"/>
      <c r="VT39" s="64"/>
      <c r="VU39" s="64"/>
      <c r="VV39" s="64"/>
      <c r="VW39" s="64"/>
      <c r="VX39" s="64"/>
      <c r="VY39" s="64"/>
      <c r="VZ39" s="64"/>
      <c r="WA39" s="64"/>
      <c r="WB39" s="64"/>
      <c r="WC39" s="64"/>
      <c r="WD39" s="64"/>
      <c r="WE39" s="64"/>
      <c r="WF39" s="64"/>
      <c r="WG39" s="64"/>
      <c r="WH39" s="64"/>
      <c r="WI39" s="64"/>
      <c r="WJ39" s="64"/>
      <c r="WK39" s="64"/>
      <c r="WL39" s="64"/>
      <c r="WM39" s="64"/>
      <c r="WN39" s="64"/>
      <c r="WO39" s="64"/>
      <c r="WP39" s="64"/>
      <c r="WQ39" s="64"/>
      <c r="WR39" s="64"/>
      <c r="WS39" s="64"/>
      <c r="WT39" s="64"/>
      <c r="WU39" s="64"/>
      <c r="WV39" s="64"/>
      <c r="WW39" s="64"/>
      <c r="WX39" s="64"/>
      <c r="WY39" s="64"/>
      <c r="WZ39" s="64"/>
      <c r="XA39" s="64"/>
      <c r="XB39" s="64"/>
      <c r="XC39" s="64"/>
      <c r="XD39" s="64"/>
      <c r="XE39" s="64"/>
      <c r="XF39" s="64"/>
      <c r="XG39" s="64"/>
      <c r="XH39" s="64"/>
      <c r="XI39" s="64"/>
      <c r="XJ39" s="64"/>
      <c r="XK39" s="64"/>
      <c r="XL39" s="64"/>
      <c r="XM39" s="64"/>
      <c r="XN39" s="64"/>
      <c r="XO39" s="64"/>
      <c r="XP39" s="64"/>
      <c r="XQ39" s="64"/>
      <c r="XR39" s="64"/>
      <c r="XS39" s="64"/>
      <c r="XT39" s="64"/>
      <c r="XU39" s="64"/>
      <c r="XV39" s="64"/>
      <c r="XW39" s="64"/>
      <c r="XX39" s="64"/>
      <c r="XY39" s="64"/>
      <c r="XZ39" s="64"/>
      <c r="YA39" s="64"/>
      <c r="YB39" s="64"/>
      <c r="YC39" s="64"/>
      <c r="YD39" s="64"/>
      <c r="YE39" s="64"/>
      <c r="YF39" s="64"/>
      <c r="YG39" s="64"/>
      <c r="YH39" s="64"/>
      <c r="YI39" s="64"/>
      <c r="YJ39" s="64"/>
      <c r="YK39" s="64"/>
      <c r="YL39" s="64"/>
      <c r="YM39" s="64"/>
      <c r="YN39" s="64"/>
      <c r="YO39" s="64"/>
      <c r="YP39" s="64"/>
      <c r="YQ39" s="64"/>
      <c r="YR39" s="64"/>
      <c r="YS39" s="64"/>
      <c r="YT39" s="64"/>
      <c r="YU39" s="64"/>
      <c r="YV39" s="64"/>
      <c r="YW39" s="64"/>
      <c r="YX39" s="64"/>
      <c r="YY39" s="64"/>
      <c r="YZ39" s="64"/>
      <c r="ZA39" s="64"/>
      <c r="ZB39" s="64"/>
      <c r="ZC39" s="64"/>
      <c r="ZD39" s="64"/>
      <c r="ZE39" s="64"/>
      <c r="ZF39" s="64"/>
      <c r="ZG39" s="64"/>
      <c r="ZH39" s="64"/>
      <c r="ZI39" s="64"/>
      <c r="ZJ39" s="64"/>
      <c r="ZK39" s="64"/>
      <c r="ZL39" s="64"/>
      <c r="ZM39" s="64"/>
      <c r="ZN39" s="64"/>
      <c r="ZO39" s="64"/>
      <c r="ZP39" s="64"/>
      <c r="ZQ39" s="64"/>
      <c r="ZR39" s="64"/>
      <c r="ZS39" s="64"/>
      <c r="ZT39" s="64"/>
      <c r="ZU39" s="64"/>
      <c r="ZV39" s="64"/>
      <c r="ZW39" s="64"/>
      <c r="ZX39" s="64"/>
      <c r="ZY39" s="64"/>
      <c r="ZZ39" s="64"/>
      <c r="AAA39" s="64"/>
      <c r="AAB39" s="64"/>
      <c r="AAC39" s="64"/>
      <c r="AAD39" s="64"/>
      <c r="AAE39" s="64"/>
    </row>
    <row r="40" spans="1:707" s="38" customForma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>
        <f>(N38+N39)</f>
        <v>22239</v>
      </c>
      <c r="O40" s="52"/>
      <c r="P40" s="65"/>
      <c r="Q40" s="65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  <c r="RW40" s="64"/>
      <c r="RX40" s="64"/>
      <c r="RY40" s="64"/>
      <c r="RZ40" s="64"/>
      <c r="SA40" s="64"/>
      <c r="SB40" s="64"/>
      <c r="SC40" s="64"/>
      <c r="SD40" s="64"/>
      <c r="SE40" s="64"/>
      <c r="SF40" s="64"/>
      <c r="SG40" s="64"/>
      <c r="SH40" s="64"/>
      <c r="SI40" s="64"/>
      <c r="SJ40" s="64"/>
      <c r="SK40" s="64"/>
      <c r="SL40" s="64"/>
      <c r="SM40" s="64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4"/>
      <c r="TB40" s="64"/>
      <c r="TC40" s="64"/>
      <c r="TD40" s="64"/>
      <c r="TE40" s="64"/>
      <c r="TF40" s="64"/>
      <c r="TG40" s="64"/>
      <c r="TH40" s="64"/>
      <c r="TI40" s="64"/>
      <c r="TJ40" s="64"/>
      <c r="TK40" s="64"/>
      <c r="TL40" s="64"/>
      <c r="TM40" s="64"/>
      <c r="TN40" s="64"/>
      <c r="TO40" s="64"/>
      <c r="TP40" s="64"/>
      <c r="TQ40" s="64"/>
      <c r="TR40" s="64"/>
      <c r="TS40" s="64"/>
      <c r="TT40" s="64"/>
      <c r="TU40" s="64"/>
      <c r="TV40" s="64"/>
      <c r="TW40" s="64"/>
      <c r="TX40" s="64"/>
      <c r="TY40" s="64"/>
      <c r="TZ40" s="64"/>
      <c r="UA40" s="64"/>
      <c r="UB40" s="64"/>
      <c r="UC40" s="64"/>
      <c r="UD40" s="64"/>
      <c r="UE40" s="64"/>
      <c r="UF40" s="64"/>
      <c r="UG40" s="64"/>
      <c r="UH40" s="64"/>
      <c r="UI40" s="64"/>
      <c r="UJ40" s="64"/>
      <c r="UK40" s="64"/>
      <c r="UL40" s="64"/>
      <c r="UM40" s="64"/>
      <c r="UN40" s="64"/>
      <c r="UO40" s="64"/>
      <c r="UP40" s="64"/>
      <c r="UQ40" s="64"/>
      <c r="UR40" s="64"/>
      <c r="US40" s="64"/>
      <c r="UT40" s="64"/>
      <c r="UU40" s="64"/>
      <c r="UV40" s="64"/>
      <c r="UW40" s="64"/>
      <c r="UX40" s="64"/>
      <c r="UY40" s="64"/>
      <c r="UZ40" s="64"/>
      <c r="VA40" s="64"/>
      <c r="VB40" s="64"/>
      <c r="VC40" s="64"/>
      <c r="VD40" s="64"/>
      <c r="VE40" s="64"/>
      <c r="VF40" s="64"/>
      <c r="VG40" s="64"/>
      <c r="VH40" s="64"/>
      <c r="VI40" s="64"/>
      <c r="VJ40" s="64"/>
      <c r="VK40" s="64"/>
      <c r="VL40" s="64"/>
      <c r="VM40" s="64"/>
      <c r="VN40" s="64"/>
      <c r="VO40" s="64"/>
      <c r="VP40" s="64"/>
      <c r="VQ40" s="64"/>
      <c r="VR40" s="64"/>
      <c r="VS40" s="64"/>
      <c r="VT40" s="64"/>
      <c r="VU40" s="64"/>
      <c r="VV40" s="64"/>
      <c r="VW40" s="64"/>
      <c r="VX40" s="64"/>
      <c r="VY40" s="64"/>
      <c r="VZ40" s="64"/>
      <c r="WA40" s="64"/>
      <c r="WB40" s="64"/>
      <c r="WC40" s="64"/>
      <c r="WD40" s="64"/>
      <c r="WE40" s="64"/>
      <c r="WF40" s="64"/>
      <c r="WG40" s="64"/>
      <c r="WH40" s="64"/>
      <c r="WI40" s="64"/>
      <c r="WJ40" s="64"/>
      <c r="WK40" s="64"/>
      <c r="WL40" s="64"/>
      <c r="WM40" s="64"/>
      <c r="WN40" s="64"/>
      <c r="WO40" s="64"/>
      <c r="WP40" s="64"/>
      <c r="WQ40" s="64"/>
      <c r="WR40" s="64"/>
      <c r="WS40" s="64"/>
      <c r="WT40" s="64"/>
      <c r="WU40" s="64"/>
      <c r="WV40" s="64"/>
      <c r="WW40" s="64"/>
      <c r="WX40" s="64"/>
      <c r="WY40" s="64"/>
      <c r="WZ40" s="64"/>
      <c r="XA40" s="64"/>
      <c r="XB40" s="64"/>
      <c r="XC40" s="64"/>
      <c r="XD40" s="64"/>
      <c r="XE40" s="64"/>
      <c r="XF40" s="64"/>
      <c r="XG40" s="64"/>
      <c r="XH40" s="64"/>
      <c r="XI40" s="64"/>
      <c r="XJ40" s="64"/>
      <c r="XK40" s="64"/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  <c r="ZQ40" s="64"/>
      <c r="ZR40" s="64"/>
      <c r="ZS40" s="64"/>
      <c r="ZT40" s="64"/>
      <c r="ZU40" s="64"/>
      <c r="ZV40" s="64"/>
      <c r="ZW40" s="64"/>
      <c r="ZX40" s="64"/>
      <c r="ZY40" s="64"/>
      <c r="ZZ40" s="64"/>
      <c r="AAA40" s="64"/>
      <c r="AAB40" s="64"/>
      <c r="AAC40" s="64"/>
      <c r="AAD40" s="64"/>
      <c r="AAE40" s="64"/>
    </row>
    <row r="41" spans="1:707">
      <c r="A41" s="116" t="s">
        <v>745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65"/>
      <c r="Q41" s="65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4"/>
      <c r="LJ41" s="64"/>
      <c r="LK41" s="64"/>
      <c r="LL41" s="64"/>
      <c r="LM41" s="64"/>
      <c r="LN41" s="64"/>
      <c r="LO41" s="64"/>
      <c r="LP41" s="64"/>
      <c r="LQ41" s="64"/>
      <c r="LR41" s="64"/>
      <c r="LS41" s="64"/>
      <c r="LT41" s="64"/>
      <c r="LU41" s="64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64"/>
      <c r="NF41" s="64"/>
      <c r="NG41" s="64"/>
      <c r="NH41" s="64"/>
      <c r="NI41" s="64"/>
      <c r="NJ41" s="64"/>
      <c r="NK41" s="64"/>
      <c r="NL41" s="64"/>
      <c r="NM41" s="64"/>
      <c r="NN41" s="64"/>
      <c r="NO41" s="64"/>
      <c r="NP41" s="64"/>
      <c r="NQ41" s="64"/>
      <c r="NR41" s="64"/>
      <c r="NS41" s="64"/>
      <c r="NT41" s="64"/>
      <c r="NU41" s="64"/>
      <c r="NV41" s="64"/>
      <c r="NW41" s="64"/>
      <c r="NX41" s="64"/>
      <c r="NY41" s="64"/>
      <c r="NZ41" s="64"/>
      <c r="OA41" s="64"/>
      <c r="OB41" s="64"/>
      <c r="OC41" s="64"/>
      <c r="OD41" s="64"/>
      <c r="OE41" s="64"/>
      <c r="OF41" s="64"/>
      <c r="OG41" s="64"/>
      <c r="OH41" s="64"/>
      <c r="OI41" s="64"/>
      <c r="OJ41" s="64"/>
      <c r="OK41" s="64"/>
      <c r="OL41" s="64"/>
      <c r="OM41" s="64"/>
      <c r="ON41" s="64"/>
      <c r="OO41" s="64"/>
      <c r="OP41" s="64"/>
      <c r="OQ41" s="64"/>
      <c r="OR41" s="64"/>
      <c r="OS41" s="64"/>
      <c r="OT41" s="64"/>
      <c r="OU41" s="64"/>
      <c r="OV41" s="64"/>
      <c r="OW41" s="64"/>
      <c r="OX41" s="64"/>
      <c r="OY41" s="64"/>
      <c r="OZ41" s="64"/>
      <c r="PA41" s="64"/>
      <c r="PB41" s="64"/>
      <c r="PC41" s="64"/>
      <c r="PD41" s="64"/>
      <c r="PE41" s="64"/>
      <c r="PF41" s="64"/>
      <c r="PG41" s="64"/>
      <c r="PH41" s="64"/>
      <c r="PI41" s="64"/>
      <c r="PJ41" s="64"/>
      <c r="PK41" s="64"/>
      <c r="PL41" s="64"/>
      <c r="PM41" s="64"/>
      <c r="PN41" s="64"/>
      <c r="PO41" s="64"/>
      <c r="PP41" s="64"/>
      <c r="PQ41" s="64"/>
      <c r="PR41" s="64"/>
      <c r="PS41" s="64"/>
      <c r="PT41" s="64"/>
      <c r="PU41" s="64"/>
      <c r="PV41" s="64"/>
      <c r="PW41" s="64"/>
      <c r="PX41" s="64"/>
      <c r="PY41" s="64"/>
      <c r="PZ41" s="64"/>
      <c r="QA41" s="64"/>
      <c r="QB41" s="64"/>
      <c r="QC41" s="64"/>
      <c r="QD41" s="64"/>
      <c r="QE41" s="64"/>
      <c r="QF41" s="64"/>
      <c r="QG41" s="64"/>
      <c r="QH41" s="64"/>
      <c r="QI41" s="64"/>
      <c r="QJ41" s="64"/>
      <c r="QK41" s="64"/>
      <c r="QL41" s="64"/>
      <c r="QM41" s="64"/>
      <c r="QN41" s="64"/>
      <c r="QO41" s="64"/>
      <c r="QP41" s="64"/>
      <c r="QQ41" s="64"/>
      <c r="QR41" s="64"/>
      <c r="QS41" s="64"/>
      <c r="QT41" s="64"/>
      <c r="QU41" s="64"/>
      <c r="QV41" s="64"/>
      <c r="QW41" s="64"/>
      <c r="QX41" s="64"/>
      <c r="QY41" s="64"/>
      <c r="QZ41" s="64"/>
      <c r="RA41" s="64"/>
      <c r="RB41" s="64"/>
      <c r="RC41" s="64"/>
      <c r="RD41" s="64"/>
      <c r="RE41" s="64"/>
      <c r="RF41" s="64"/>
      <c r="RG41" s="64"/>
      <c r="RH41" s="64"/>
      <c r="RI41" s="64"/>
      <c r="RJ41" s="64"/>
      <c r="RK41" s="64"/>
      <c r="RL41" s="64"/>
      <c r="RM41" s="64"/>
      <c r="RN41" s="64"/>
      <c r="RO41" s="64"/>
      <c r="RP41" s="64"/>
      <c r="RQ41" s="64"/>
      <c r="RR41" s="64"/>
      <c r="RS41" s="64"/>
      <c r="RT41" s="64"/>
      <c r="RU41" s="64"/>
      <c r="RV41" s="64"/>
      <c r="RW41" s="64"/>
      <c r="RX41" s="64"/>
      <c r="RY41" s="64"/>
      <c r="RZ41" s="64"/>
      <c r="SA41" s="64"/>
      <c r="SB41" s="64"/>
      <c r="SC41" s="64"/>
      <c r="SD41" s="64"/>
      <c r="SE41" s="64"/>
      <c r="SF41" s="64"/>
      <c r="SG41" s="64"/>
      <c r="SH41" s="64"/>
      <c r="SI41" s="64"/>
      <c r="SJ41" s="64"/>
      <c r="SK41" s="64"/>
      <c r="SL41" s="64"/>
      <c r="SM41" s="64"/>
      <c r="SN41" s="64"/>
      <c r="SO41" s="64"/>
      <c r="SP41" s="64"/>
      <c r="SQ41" s="64"/>
      <c r="SR41" s="64"/>
      <c r="SS41" s="64"/>
      <c r="ST41" s="64"/>
      <c r="SU41" s="64"/>
      <c r="SV41" s="64"/>
      <c r="SW41" s="64"/>
      <c r="SX41" s="64"/>
      <c r="SY41" s="64"/>
      <c r="SZ41" s="64"/>
      <c r="TA41" s="64"/>
      <c r="TB41" s="64"/>
      <c r="TC41" s="64"/>
      <c r="TD41" s="64"/>
      <c r="TE41" s="64"/>
      <c r="TF41" s="64"/>
      <c r="TG41" s="64"/>
      <c r="TH41" s="64"/>
      <c r="TI41" s="64"/>
      <c r="TJ41" s="64"/>
      <c r="TK41" s="64"/>
      <c r="TL41" s="64"/>
      <c r="TM41" s="64"/>
      <c r="TN41" s="64"/>
      <c r="TO41" s="64"/>
      <c r="TP41" s="64"/>
      <c r="TQ41" s="64"/>
      <c r="TR41" s="64"/>
      <c r="TS41" s="64"/>
      <c r="TT41" s="64"/>
      <c r="TU41" s="64"/>
      <c r="TV41" s="64"/>
      <c r="TW41" s="64"/>
      <c r="TX41" s="64"/>
      <c r="TY41" s="64"/>
      <c r="TZ41" s="64"/>
      <c r="UA41" s="64"/>
      <c r="UB41" s="64"/>
      <c r="UC41" s="64"/>
      <c r="UD41" s="64"/>
      <c r="UE41" s="64"/>
      <c r="UF41" s="64"/>
      <c r="UG41" s="64"/>
      <c r="UH41" s="64"/>
      <c r="UI41" s="64"/>
      <c r="UJ41" s="64"/>
      <c r="UK41" s="64"/>
      <c r="UL41" s="64"/>
      <c r="UM41" s="64"/>
      <c r="UN41" s="64"/>
      <c r="UO41" s="64"/>
      <c r="UP41" s="64"/>
      <c r="UQ41" s="64"/>
      <c r="UR41" s="64"/>
      <c r="US41" s="64"/>
      <c r="UT41" s="64"/>
      <c r="UU41" s="64"/>
      <c r="UV41" s="64"/>
      <c r="UW41" s="64"/>
      <c r="UX41" s="64"/>
      <c r="UY41" s="64"/>
      <c r="UZ41" s="64"/>
      <c r="VA41" s="64"/>
      <c r="VB41" s="64"/>
      <c r="VC41" s="64"/>
      <c r="VD41" s="64"/>
      <c r="VE41" s="64"/>
      <c r="VF41" s="64"/>
      <c r="VG41" s="64"/>
      <c r="VH41" s="64"/>
      <c r="VI41" s="64"/>
      <c r="VJ41" s="64"/>
      <c r="VK41" s="64"/>
      <c r="VL41" s="64"/>
      <c r="VM41" s="64"/>
      <c r="VN41" s="64"/>
      <c r="VO41" s="64"/>
      <c r="VP41" s="64"/>
      <c r="VQ41" s="64"/>
      <c r="VR41" s="64"/>
      <c r="VS41" s="64"/>
      <c r="VT41" s="64"/>
      <c r="VU41" s="64"/>
      <c r="VV41" s="64"/>
      <c r="VW41" s="64"/>
      <c r="VX41" s="64"/>
      <c r="VY41" s="64"/>
      <c r="VZ41" s="64"/>
      <c r="WA41" s="64"/>
      <c r="WB41" s="64"/>
      <c r="WC41" s="64"/>
      <c r="WD41" s="64"/>
      <c r="WE41" s="64"/>
      <c r="WF41" s="64"/>
      <c r="WG41" s="64"/>
      <c r="WH41" s="64"/>
      <c r="WI41" s="64"/>
      <c r="WJ41" s="64"/>
      <c r="WK41" s="64"/>
      <c r="WL41" s="64"/>
      <c r="WM41" s="64"/>
      <c r="WN41" s="64"/>
      <c r="WO41" s="64"/>
      <c r="WP41" s="64"/>
      <c r="WQ41" s="64"/>
      <c r="WR41" s="64"/>
      <c r="WS41" s="64"/>
      <c r="WT41" s="64"/>
      <c r="WU41" s="64"/>
      <c r="WV41" s="64"/>
      <c r="WW41" s="64"/>
      <c r="WX41" s="64"/>
      <c r="WY41" s="64"/>
      <c r="WZ41" s="64"/>
      <c r="XA41" s="64"/>
      <c r="XB41" s="64"/>
      <c r="XC41" s="64"/>
      <c r="XD41" s="64"/>
      <c r="XE41" s="64"/>
      <c r="XF41" s="64"/>
      <c r="XG41" s="64"/>
      <c r="XH41" s="64"/>
      <c r="XI41" s="64"/>
      <c r="XJ41" s="64"/>
      <c r="XK41" s="64"/>
      <c r="XL41" s="64"/>
      <c r="XM41" s="64"/>
      <c r="XN41" s="64"/>
      <c r="XO41" s="64"/>
      <c r="XP41" s="64"/>
      <c r="XQ41" s="64"/>
      <c r="XR41" s="64"/>
      <c r="XS41" s="64"/>
      <c r="XT41" s="64"/>
      <c r="XU41" s="64"/>
      <c r="XV41" s="64"/>
      <c r="XW41" s="64"/>
      <c r="XX41" s="64"/>
      <c r="XY41" s="64"/>
      <c r="XZ41" s="64"/>
      <c r="YA41" s="64"/>
      <c r="YB41" s="64"/>
      <c r="YC41" s="64"/>
      <c r="YD41" s="64"/>
      <c r="YE41" s="64"/>
      <c r="YF41" s="64"/>
      <c r="YG41" s="64"/>
      <c r="YH41" s="64"/>
      <c r="YI41" s="64"/>
      <c r="YJ41" s="64"/>
      <c r="YK41" s="64"/>
      <c r="YL41" s="64"/>
      <c r="YM41" s="64"/>
      <c r="YN41" s="64"/>
      <c r="YO41" s="64"/>
      <c r="YP41" s="64"/>
      <c r="YQ41" s="64"/>
      <c r="YR41" s="64"/>
      <c r="YS41" s="64"/>
      <c r="YT41" s="64"/>
      <c r="YU41" s="64"/>
      <c r="YV41" s="64"/>
      <c r="YW41" s="64"/>
      <c r="YX41" s="64"/>
      <c r="YY41" s="64"/>
      <c r="YZ41" s="64"/>
      <c r="ZA41" s="64"/>
      <c r="ZB41" s="64"/>
      <c r="ZC41" s="64"/>
      <c r="ZD41" s="64"/>
      <c r="ZE41" s="64"/>
      <c r="ZF41" s="64"/>
      <c r="ZG41" s="64"/>
      <c r="ZH41" s="64"/>
      <c r="ZI41" s="64"/>
      <c r="ZJ41" s="64"/>
      <c r="ZK41" s="64"/>
      <c r="ZL41" s="64"/>
      <c r="ZM41" s="64"/>
      <c r="ZN41" s="64"/>
      <c r="ZO41" s="64"/>
      <c r="ZP41" s="64"/>
      <c r="ZQ41" s="64"/>
      <c r="ZR41" s="64"/>
      <c r="ZS41" s="64"/>
      <c r="ZT41" s="64"/>
      <c r="ZU41" s="64"/>
      <c r="ZV41" s="64"/>
      <c r="ZW41" s="64"/>
      <c r="ZX41" s="64"/>
      <c r="ZY41" s="64"/>
      <c r="ZZ41" s="64"/>
      <c r="AAA41" s="64"/>
      <c r="AAB41" s="64"/>
      <c r="AAC41" s="64"/>
      <c r="AAD41" s="64"/>
      <c r="AAE41" s="64"/>
    </row>
    <row r="42" spans="1:707">
      <c r="A42" s="116" t="s">
        <v>748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65"/>
      <c r="Q42" s="65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  <c r="JF42" s="64"/>
      <c r="JG42" s="64"/>
      <c r="JH42" s="64"/>
      <c r="JI42" s="64"/>
      <c r="JJ42" s="64"/>
      <c r="JK42" s="64"/>
      <c r="JL42" s="64"/>
      <c r="JM42" s="64"/>
      <c r="JN42" s="64"/>
      <c r="JO42" s="64"/>
      <c r="JP42" s="64"/>
      <c r="JQ42" s="64"/>
      <c r="JR42" s="64"/>
      <c r="JS42" s="64"/>
      <c r="JT42" s="64"/>
      <c r="JU42" s="64"/>
      <c r="JV42" s="64"/>
      <c r="JW42" s="64"/>
      <c r="JX42" s="64"/>
      <c r="JY42" s="64"/>
      <c r="JZ42" s="64"/>
      <c r="KA42" s="64"/>
      <c r="KB42" s="64"/>
      <c r="KC42" s="64"/>
      <c r="KD42" s="64"/>
      <c r="KE42" s="64"/>
      <c r="KF42" s="64"/>
      <c r="KG42" s="64"/>
      <c r="KH42" s="64"/>
      <c r="KI42" s="64"/>
      <c r="KJ42" s="64"/>
      <c r="KK42" s="64"/>
      <c r="KL42" s="64"/>
      <c r="KM42" s="64"/>
      <c r="KN42" s="64"/>
      <c r="KO42" s="64"/>
      <c r="KP42" s="64"/>
      <c r="KQ42" s="64"/>
      <c r="KR42" s="64"/>
      <c r="KS42" s="64"/>
      <c r="KT42" s="64"/>
      <c r="KU42" s="64"/>
      <c r="KV42" s="64"/>
      <c r="KW42" s="64"/>
      <c r="KX42" s="64"/>
      <c r="KY42" s="64"/>
      <c r="KZ42" s="64"/>
      <c r="LA42" s="64"/>
      <c r="LB42" s="64"/>
      <c r="LC42" s="64"/>
      <c r="LD42" s="64"/>
      <c r="LE42" s="64"/>
      <c r="LF42" s="64"/>
      <c r="LG42" s="64"/>
      <c r="LH42" s="64"/>
      <c r="LI42" s="64"/>
      <c r="LJ42" s="64"/>
      <c r="LK42" s="64"/>
      <c r="LL42" s="64"/>
      <c r="LM42" s="64"/>
      <c r="LN42" s="64"/>
      <c r="LO42" s="64"/>
      <c r="LP42" s="64"/>
      <c r="LQ42" s="64"/>
      <c r="LR42" s="64"/>
      <c r="LS42" s="64"/>
      <c r="LT42" s="64"/>
      <c r="LU42" s="64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64"/>
      <c r="NF42" s="64"/>
      <c r="NG42" s="64"/>
      <c r="NH42" s="64"/>
      <c r="NI42" s="64"/>
      <c r="NJ42" s="64"/>
      <c r="NK42" s="64"/>
      <c r="NL42" s="64"/>
      <c r="NM42" s="64"/>
      <c r="NN42" s="64"/>
      <c r="NO42" s="64"/>
      <c r="NP42" s="64"/>
      <c r="NQ42" s="64"/>
      <c r="NR42" s="64"/>
      <c r="NS42" s="64"/>
      <c r="NT42" s="64"/>
      <c r="NU42" s="64"/>
      <c r="NV42" s="64"/>
      <c r="NW42" s="64"/>
      <c r="NX42" s="64"/>
      <c r="NY42" s="64"/>
      <c r="NZ42" s="64"/>
      <c r="OA42" s="64"/>
      <c r="OB42" s="64"/>
      <c r="OC42" s="64"/>
      <c r="OD42" s="64"/>
      <c r="OE42" s="64"/>
      <c r="OF42" s="64"/>
      <c r="OG42" s="64"/>
      <c r="OH42" s="64"/>
      <c r="OI42" s="64"/>
      <c r="OJ42" s="64"/>
      <c r="OK42" s="64"/>
      <c r="OL42" s="64"/>
      <c r="OM42" s="64"/>
      <c r="ON42" s="64"/>
      <c r="OO42" s="64"/>
      <c r="OP42" s="64"/>
      <c r="OQ42" s="64"/>
      <c r="OR42" s="64"/>
      <c r="OS42" s="64"/>
      <c r="OT42" s="64"/>
      <c r="OU42" s="64"/>
      <c r="OV42" s="64"/>
      <c r="OW42" s="64"/>
      <c r="OX42" s="64"/>
      <c r="OY42" s="64"/>
      <c r="OZ42" s="64"/>
      <c r="PA42" s="64"/>
      <c r="PB42" s="64"/>
      <c r="PC42" s="64"/>
      <c r="PD42" s="64"/>
      <c r="PE42" s="64"/>
      <c r="PF42" s="64"/>
      <c r="PG42" s="64"/>
      <c r="PH42" s="64"/>
      <c r="PI42" s="64"/>
      <c r="PJ42" s="64"/>
      <c r="PK42" s="64"/>
      <c r="PL42" s="64"/>
      <c r="PM42" s="64"/>
      <c r="PN42" s="64"/>
      <c r="PO42" s="64"/>
      <c r="PP42" s="64"/>
      <c r="PQ42" s="64"/>
      <c r="PR42" s="64"/>
      <c r="PS42" s="64"/>
      <c r="PT42" s="64"/>
      <c r="PU42" s="64"/>
      <c r="PV42" s="64"/>
      <c r="PW42" s="64"/>
      <c r="PX42" s="64"/>
      <c r="PY42" s="64"/>
      <c r="PZ42" s="64"/>
      <c r="QA42" s="64"/>
      <c r="QB42" s="64"/>
      <c r="QC42" s="64"/>
      <c r="QD42" s="64"/>
      <c r="QE42" s="64"/>
      <c r="QF42" s="64"/>
      <c r="QG42" s="64"/>
      <c r="QH42" s="64"/>
      <c r="QI42" s="64"/>
      <c r="QJ42" s="64"/>
      <c r="QK42" s="64"/>
      <c r="QL42" s="64"/>
      <c r="QM42" s="64"/>
      <c r="QN42" s="64"/>
      <c r="QO42" s="64"/>
      <c r="QP42" s="64"/>
      <c r="QQ42" s="64"/>
      <c r="QR42" s="64"/>
      <c r="QS42" s="64"/>
      <c r="QT42" s="64"/>
      <c r="QU42" s="64"/>
      <c r="QV42" s="64"/>
      <c r="QW42" s="64"/>
      <c r="QX42" s="64"/>
      <c r="QY42" s="64"/>
      <c r="QZ42" s="64"/>
      <c r="RA42" s="64"/>
      <c r="RB42" s="64"/>
      <c r="RC42" s="64"/>
      <c r="RD42" s="64"/>
      <c r="RE42" s="64"/>
      <c r="RF42" s="64"/>
      <c r="RG42" s="64"/>
      <c r="RH42" s="64"/>
      <c r="RI42" s="64"/>
      <c r="RJ42" s="64"/>
      <c r="RK42" s="64"/>
      <c r="RL42" s="64"/>
      <c r="RM42" s="64"/>
      <c r="RN42" s="64"/>
      <c r="RO42" s="64"/>
      <c r="RP42" s="64"/>
      <c r="RQ42" s="64"/>
      <c r="RR42" s="64"/>
      <c r="RS42" s="64"/>
      <c r="RT42" s="64"/>
      <c r="RU42" s="64"/>
      <c r="RV42" s="64"/>
      <c r="RW42" s="64"/>
      <c r="RX42" s="64"/>
      <c r="RY42" s="64"/>
      <c r="RZ42" s="64"/>
      <c r="SA42" s="64"/>
      <c r="SB42" s="64"/>
      <c r="SC42" s="64"/>
      <c r="SD42" s="64"/>
      <c r="SE42" s="64"/>
      <c r="SF42" s="64"/>
      <c r="SG42" s="64"/>
      <c r="SH42" s="64"/>
      <c r="SI42" s="64"/>
      <c r="SJ42" s="64"/>
      <c r="SK42" s="64"/>
      <c r="SL42" s="64"/>
      <c r="SM42" s="64"/>
      <c r="SN42" s="64"/>
      <c r="SO42" s="64"/>
      <c r="SP42" s="64"/>
      <c r="SQ42" s="64"/>
      <c r="SR42" s="64"/>
      <c r="SS42" s="64"/>
      <c r="ST42" s="64"/>
      <c r="SU42" s="64"/>
      <c r="SV42" s="64"/>
      <c r="SW42" s="64"/>
      <c r="SX42" s="64"/>
      <c r="SY42" s="64"/>
      <c r="SZ42" s="64"/>
      <c r="TA42" s="64"/>
      <c r="TB42" s="64"/>
      <c r="TC42" s="64"/>
      <c r="TD42" s="64"/>
      <c r="TE42" s="64"/>
      <c r="TF42" s="64"/>
      <c r="TG42" s="64"/>
      <c r="TH42" s="64"/>
      <c r="TI42" s="64"/>
      <c r="TJ42" s="64"/>
      <c r="TK42" s="64"/>
      <c r="TL42" s="64"/>
      <c r="TM42" s="64"/>
      <c r="TN42" s="64"/>
      <c r="TO42" s="64"/>
      <c r="TP42" s="64"/>
      <c r="TQ42" s="64"/>
      <c r="TR42" s="64"/>
      <c r="TS42" s="64"/>
      <c r="TT42" s="64"/>
      <c r="TU42" s="64"/>
      <c r="TV42" s="64"/>
      <c r="TW42" s="64"/>
      <c r="TX42" s="64"/>
      <c r="TY42" s="64"/>
      <c r="TZ42" s="64"/>
      <c r="UA42" s="64"/>
      <c r="UB42" s="64"/>
      <c r="UC42" s="64"/>
      <c r="UD42" s="64"/>
      <c r="UE42" s="64"/>
      <c r="UF42" s="64"/>
      <c r="UG42" s="64"/>
      <c r="UH42" s="64"/>
      <c r="UI42" s="64"/>
      <c r="UJ42" s="64"/>
      <c r="UK42" s="64"/>
      <c r="UL42" s="64"/>
      <c r="UM42" s="64"/>
      <c r="UN42" s="64"/>
      <c r="UO42" s="64"/>
      <c r="UP42" s="64"/>
      <c r="UQ42" s="64"/>
      <c r="UR42" s="64"/>
      <c r="US42" s="64"/>
      <c r="UT42" s="64"/>
      <c r="UU42" s="64"/>
      <c r="UV42" s="64"/>
      <c r="UW42" s="64"/>
      <c r="UX42" s="64"/>
      <c r="UY42" s="64"/>
      <c r="UZ42" s="64"/>
      <c r="VA42" s="64"/>
      <c r="VB42" s="64"/>
      <c r="VC42" s="64"/>
      <c r="VD42" s="64"/>
      <c r="VE42" s="64"/>
      <c r="VF42" s="64"/>
      <c r="VG42" s="64"/>
      <c r="VH42" s="64"/>
      <c r="VI42" s="64"/>
      <c r="VJ42" s="64"/>
      <c r="VK42" s="64"/>
      <c r="VL42" s="64"/>
      <c r="VM42" s="64"/>
      <c r="VN42" s="64"/>
      <c r="VO42" s="64"/>
      <c r="VP42" s="64"/>
      <c r="VQ42" s="64"/>
      <c r="VR42" s="64"/>
      <c r="VS42" s="64"/>
      <c r="VT42" s="64"/>
      <c r="VU42" s="64"/>
      <c r="VV42" s="64"/>
      <c r="VW42" s="64"/>
      <c r="VX42" s="64"/>
      <c r="VY42" s="64"/>
      <c r="VZ42" s="64"/>
      <c r="WA42" s="64"/>
      <c r="WB42" s="64"/>
      <c r="WC42" s="64"/>
      <c r="WD42" s="64"/>
      <c r="WE42" s="64"/>
      <c r="WF42" s="64"/>
      <c r="WG42" s="64"/>
      <c r="WH42" s="64"/>
      <c r="WI42" s="64"/>
      <c r="WJ42" s="64"/>
      <c r="WK42" s="64"/>
      <c r="WL42" s="64"/>
      <c r="WM42" s="64"/>
      <c r="WN42" s="64"/>
      <c r="WO42" s="64"/>
      <c r="WP42" s="64"/>
      <c r="WQ42" s="64"/>
      <c r="WR42" s="64"/>
      <c r="WS42" s="64"/>
      <c r="WT42" s="64"/>
      <c r="WU42" s="64"/>
      <c r="WV42" s="64"/>
      <c r="WW42" s="64"/>
      <c r="WX42" s="64"/>
      <c r="WY42" s="64"/>
      <c r="WZ42" s="64"/>
      <c r="XA42" s="64"/>
      <c r="XB42" s="64"/>
      <c r="XC42" s="64"/>
      <c r="XD42" s="64"/>
      <c r="XE42" s="64"/>
      <c r="XF42" s="64"/>
      <c r="XG42" s="64"/>
      <c r="XH42" s="64"/>
      <c r="XI42" s="64"/>
      <c r="XJ42" s="64"/>
      <c r="XK42" s="64"/>
      <c r="XL42" s="64"/>
      <c r="XM42" s="64"/>
      <c r="XN42" s="64"/>
      <c r="XO42" s="64"/>
      <c r="XP42" s="64"/>
      <c r="XQ42" s="64"/>
      <c r="XR42" s="64"/>
      <c r="XS42" s="64"/>
      <c r="XT42" s="64"/>
      <c r="XU42" s="64"/>
      <c r="XV42" s="64"/>
      <c r="XW42" s="64"/>
      <c r="XX42" s="64"/>
      <c r="XY42" s="64"/>
      <c r="XZ42" s="64"/>
      <c r="YA42" s="64"/>
      <c r="YB42" s="64"/>
      <c r="YC42" s="64"/>
      <c r="YD42" s="64"/>
      <c r="YE42" s="64"/>
      <c r="YF42" s="64"/>
      <c r="YG42" s="64"/>
      <c r="YH42" s="64"/>
      <c r="YI42" s="64"/>
      <c r="YJ42" s="64"/>
      <c r="YK42" s="64"/>
      <c r="YL42" s="64"/>
      <c r="YM42" s="64"/>
      <c r="YN42" s="64"/>
      <c r="YO42" s="64"/>
      <c r="YP42" s="64"/>
      <c r="YQ42" s="64"/>
      <c r="YR42" s="64"/>
      <c r="YS42" s="64"/>
      <c r="YT42" s="64"/>
      <c r="YU42" s="64"/>
      <c r="YV42" s="64"/>
      <c r="YW42" s="64"/>
      <c r="YX42" s="64"/>
      <c r="YY42" s="64"/>
      <c r="YZ42" s="64"/>
      <c r="ZA42" s="64"/>
      <c r="ZB42" s="64"/>
      <c r="ZC42" s="64"/>
      <c r="ZD42" s="64"/>
      <c r="ZE42" s="64"/>
      <c r="ZF42" s="64"/>
      <c r="ZG42" s="64"/>
      <c r="ZH42" s="64"/>
      <c r="ZI42" s="64"/>
      <c r="ZJ42" s="64"/>
      <c r="ZK42" s="64"/>
      <c r="ZL42" s="64"/>
      <c r="ZM42" s="64"/>
      <c r="ZN42" s="64"/>
      <c r="ZO42" s="64"/>
      <c r="ZP42" s="64"/>
      <c r="ZQ42" s="64"/>
      <c r="ZR42" s="64"/>
      <c r="ZS42" s="64"/>
      <c r="ZT42" s="64"/>
      <c r="ZU42" s="64"/>
      <c r="ZV42" s="64"/>
      <c r="ZW42" s="64"/>
      <c r="ZX42" s="64"/>
      <c r="ZY42" s="64"/>
      <c r="ZZ42" s="64"/>
      <c r="AAA42" s="64"/>
      <c r="AAB42" s="64"/>
      <c r="AAC42" s="64"/>
      <c r="AAD42" s="64"/>
      <c r="AAE42" s="64"/>
    </row>
    <row r="43" spans="1:707">
      <c r="A43" s="118" t="s">
        <v>742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65"/>
      <c r="Q43" s="65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  <c r="JF43" s="64"/>
      <c r="JG43" s="64"/>
      <c r="JH43" s="64"/>
      <c r="JI43" s="64"/>
      <c r="JJ43" s="64"/>
      <c r="JK43" s="64"/>
      <c r="JL43" s="64"/>
      <c r="JM43" s="64"/>
      <c r="JN43" s="64"/>
      <c r="JO43" s="64"/>
      <c r="JP43" s="64"/>
      <c r="JQ43" s="64"/>
      <c r="JR43" s="64"/>
      <c r="JS43" s="64"/>
      <c r="JT43" s="64"/>
      <c r="JU43" s="64"/>
      <c r="JV43" s="64"/>
      <c r="JW43" s="64"/>
      <c r="JX43" s="64"/>
      <c r="JY43" s="64"/>
      <c r="JZ43" s="64"/>
      <c r="KA43" s="64"/>
      <c r="KB43" s="64"/>
      <c r="KC43" s="64"/>
      <c r="KD43" s="64"/>
      <c r="KE43" s="64"/>
      <c r="KF43" s="64"/>
      <c r="KG43" s="64"/>
      <c r="KH43" s="64"/>
      <c r="KI43" s="64"/>
      <c r="KJ43" s="64"/>
      <c r="KK43" s="64"/>
      <c r="KL43" s="64"/>
      <c r="KM43" s="64"/>
      <c r="KN43" s="64"/>
      <c r="KO43" s="64"/>
      <c r="KP43" s="64"/>
      <c r="KQ43" s="64"/>
      <c r="KR43" s="64"/>
      <c r="KS43" s="64"/>
      <c r="KT43" s="64"/>
      <c r="KU43" s="64"/>
      <c r="KV43" s="64"/>
      <c r="KW43" s="64"/>
      <c r="KX43" s="64"/>
      <c r="KY43" s="64"/>
      <c r="KZ43" s="64"/>
      <c r="LA43" s="64"/>
      <c r="LB43" s="64"/>
      <c r="LC43" s="64"/>
      <c r="LD43" s="64"/>
      <c r="LE43" s="64"/>
      <c r="LF43" s="64"/>
      <c r="LG43" s="64"/>
      <c r="LH43" s="64"/>
      <c r="LI43" s="64"/>
      <c r="LJ43" s="64"/>
      <c r="LK43" s="64"/>
      <c r="LL43" s="64"/>
      <c r="LM43" s="64"/>
      <c r="LN43" s="64"/>
      <c r="LO43" s="64"/>
      <c r="LP43" s="64"/>
      <c r="LQ43" s="64"/>
      <c r="LR43" s="64"/>
      <c r="LS43" s="64"/>
      <c r="LT43" s="64"/>
      <c r="LU43" s="64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64"/>
      <c r="NF43" s="64"/>
      <c r="NG43" s="64"/>
      <c r="NH43" s="64"/>
      <c r="NI43" s="64"/>
      <c r="NJ43" s="64"/>
      <c r="NK43" s="64"/>
      <c r="NL43" s="64"/>
      <c r="NM43" s="64"/>
      <c r="NN43" s="64"/>
      <c r="NO43" s="64"/>
      <c r="NP43" s="64"/>
      <c r="NQ43" s="64"/>
      <c r="NR43" s="64"/>
      <c r="NS43" s="64"/>
      <c r="NT43" s="64"/>
      <c r="NU43" s="64"/>
      <c r="NV43" s="64"/>
      <c r="NW43" s="64"/>
      <c r="NX43" s="64"/>
      <c r="NY43" s="64"/>
      <c r="NZ43" s="64"/>
      <c r="OA43" s="64"/>
      <c r="OB43" s="64"/>
      <c r="OC43" s="64"/>
      <c r="OD43" s="64"/>
      <c r="OE43" s="64"/>
      <c r="OF43" s="64"/>
      <c r="OG43" s="64"/>
      <c r="OH43" s="64"/>
      <c r="OI43" s="64"/>
      <c r="OJ43" s="64"/>
      <c r="OK43" s="64"/>
      <c r="OL43" s="64"/>
      <c r="OM43" s="64"/>
      <c r="ON43" s="64"/>
      <c r="OO43" s="64"/>
      <c r="OP43" s="64"/>
      <c r="OQ43" s="64"/>
      <c r="OR43" s="64"/>
      <c r="OS43" s="64"/>
      <c r="OT43" s="64"/>
      <c r="OU43" s="64"/>
      <c r="OV43" s="64"/>
      <c r="OW43" s="64"/>
      <c r="OX43" s="64"/>
      <c r="OY43" s="64"/>
      <c r="OZ43" s="64"/>
      <c r="PA43" s="64"/>
      <c r="PB43" s="64"/>
      <c r="PC43" s="64"/>
      <c r="PD43" s="64"/>
      <c r="PE43" s="64"/>
      <c r="PF43" s="64"/>
      <c r="PG43" s="64"/>
      <c r="PH43" s="64"/>
      <c r="PI43" s="64"/>
      <c r="PJ43" s="64"/>
      <c r="PK43" s="64"/>
      <c r="PL43" s="64"/>
      <c r="PM43" s="64"/>
      <c r="PN43" s="64"/>
      <c r="PO43" s="64"/>
      <c r="PP43" s="64"/>
      <c r="PQ43" s="64"/>
      <c r="PR43" s="64"/>
      <c r="PS43" s="64"/>
      <c r="PT43" s="64"/>
      <c r="PU43" s="64"/>
      <c r="PV43" s="64"/>
      <c r="PW43" s="64"/>
      <c r="PX43" s="64"/>
      <c r="PY43" s="64"/>
      <c r="PZ43" s="64"/>
      <c r="QA43" s="64"/>
      <c r="QB43" s="64"/>
      <c r="QC43" s="64"/>
      <c r="QD43" s="64"/>
      <c r="QE43" s="64"/>
      <c r="QF43" s="64"/>
      <c r="QG43" s="64"/>
      <c r="QH43" s="64"/>
      <c r="QI43" s="64"/>
      <c r="QJ43" s="64"/>
      <c r="QK43" s="64"/>
      <c r="QL43" s="64"/>
      <c r="QM43" s="64"/>
      <c r="QN43" s="64"/>
      <c r="QO43" s="64"/>
      <c r="QP43" s="64"/>
      <c r="QQ43" s="64"/>
      <c r="QR43" s="64"/>
      <c r="QS43" s="64"/>
      <c r="QT43" s="64"/>
      <c r="QU43" s="64"/>
      <c r="QV43" s="64"/>
      <c r="QW43" s="64"/>
      <c r="QX43" s="64"/>
      <c r="QY43" s="64"/>
      <c r="QZ43" s="64"/>
      <c r="RA43" s="64"/>
      <c r="RB43" s="64"/>
      <c r="RC43" s="64"/>
      <c r="RD43" s="64"/>
      <c r="RE43" s="64"/>
      <c r="RF43" s="64"/>
      <c r="RG43" s="64"/>
      <c r="RH43" s="64"/>
      <c r="RI43" s="64"/>
      <c r="RJ43" s="64"/>
      <c r="RK43" s="64"/>
      <c r="RL43" s="64"/>
      <c r="RM43" s="64"/>
      <c r="RN43" s="64"/>
      <c r="RO43" s="64"/>
      <c r="RP43" s="64"/>
      <c r="RQ43" s="64"/>
      <c r="RR43" s="64"/>
      <c r="RS43" s="64"/>
      <c r="RT43" s="64"/>
      <c r="RU43" s="64"/>
      <c r="RV43" s="64"/>
      <c r="RW43" s="64"/>
      <c r="RX43" s="64"/>
      <c r="RY43" s="64"/>
      <c r="RZ43" s="64"/>
      <c r="SA43" s="64"/>
      <c r="SB43" s="64"/>
      <c r="SC43" s="64"/>
      <c r="SD43" s="64"/>
      <c r="SE43" s="64"/>
      <c r="SF43" s="64"/>
      <c r="SG43" s="64"/>
      <c r="SH43" s="64"/>
      <c r="SI43" s="64"/>
      <c r="SJ43" s="64"/>
      <c r="SK43" s="64"/>
      <c r="SL43" s="64"/>
      <c r="SM43" s="64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4"/>
      <c r="TB43" s="64"/>
      <c r="TC43" s="64"/>
      <c r="TD43" s="64"/>
      <c r="TE43" s="64"/>
      <c r="TF43" s="64"/>
      <c r="TG43" s="64"/>
      <c r="TH43" s="64"/>
      <c r="TI43" s="64"/>
      <c r="TJ43" s="64"/>
      <c r="TK43" s="64"/>
      <c r="TL43" s="64"/>
      <c r="TM43" s="64"/>
      <c r="TN43" s="64"/>
      <c r="TO43" s="64"/>
      <c r="TP43" s="64"/>
      <c r="TQ43" s="64"/>
      <c r="TR43" s="64"/>
      <c r="TS43" s="64"/>
      <c r="TT43" s="64"/>
      <c r="TU43" s="64"/>
      <c r="TV43" s="64"/>
      <c r="TW43" s="64"/>
      <c r="TX43" s="64"/>
      <c r="TY43" s="64"/>
      <c r="TZ43" s="64"/>
      <c r="UA43" s="64"/>
      <c r="UB43" s="64"/>
      <c r="UC43" s="64"/>
      <c r="UD43" s="64"/>
      <c r="UE43" s="64"/>
      <c r="UF43" s="64"/>
      <c r="UG43" s="64"/>
      <c r="UH43" s="64"/>
      <c r="UI43" s="64"/>
      <c r="UJ43" s="64"/>
      <c r="UK43" s="64"/>
      <c r="UL43" s="64"/>
      <c r="UM43" s="64"/>
      <c r="UN43" s="64"/>
      <c r="UO43" s="64"/>
      <c r="UP43" s="64"/>
      <c r="UQ43" s="64"/>
      <c r="UR43" s="64"/>
      <c r="US43" s="64"/>
      <c r="UT43" s="64"/>
      <c r="UU43" s="64"/>
      <c r="UV43" s="64"/>
      <c r="UW43" s="64"/>
      <c r="UX43" s="64"/>
      <c r="UY43" s="64"/>
      <c r="UZ43" s="64"/>
      <c r="VA43" s="64"/>
      <c r="VB43" s="64"/>
      <c r="VC43" s="64"/>
      <c r="VD43" s="64"/>
      <c r="VE43" s="64"/>
      <c r="VF43" s="64"/>
      <c r="VG43" s="64"/>
      <c r="VH43" s="64"/>
      <c r="VI43" s="64"/>
      <c r="VJ43" s="64"/>
      <c r="VK43" s="64"/>
      <c r="VL43" s="64"/>
      <c r="VM43" s="64"/>
      <c r="VN43" s="64"/>
      <c r="VO43" s="64"/>
      <c r="VP43" s="64"/>
      <c r="VQ43" s="64"/>
      <c r="VR43" s="64"/>
      <c r="VS43" s="64"/>
      <c r="VT43" s="64"/>
      <c r="VU43" s="64"/>
      <c r="VV43" s="64"/>
      <c r="VW43" s="64"/>
      <c r="VX43" s="64"/>
      <c r="VY43" s="64"/>
      <c r="VZ43" s="64"/>
      <c r="WA43" s="64"/>
      <c r="WB43" s="64"/>
      <c r="WC43" s="64"/>
      <c r="WD43" s="64"/>
      <c r="WE43" s="64"/>
      <c r="WF43" s="64"/>
      <c r="WG43" s="64"/>
      <c r="WH43" s="64"/>
      <c r="WI43" s="64"/>
      <c r="WJ43" s="64"/>
      <c r="WK43" s="64"/>
      <c r="WL43" s="64"/>
      <c r="WM43" s="64"/>
      <c r="WN43" s="64"/>
      <c r="WO43" s="64"/>
      <c r="WP43" s="64"/>
      <c r="WQ43" s="64"/>
      <c r="WR43" s="64"/>
      <c r="WS43" s="64"/>
      <c r="WT43" s="64"/>
      <c r="WU43" s="64"/>
      <c r="WV43" s="64"/>
      <c r="WW43" s="64"/>
      <c r="WX43" s="64"/>
      <c r="WY43" s="64"/>
      <c r="WZ43" s="64"/>
      <c r="XA43" s="64"/>
      <c r="XB43" s="64"/>
      <c r="XC43" s="64"/>
      <c r="XD43" s="64"/>
      <c r="XE43" s="64"/>
      <c r="XF43" s="64"/>
      <c r="XG43" s="64"/>
      <c r="XH43" s="64"/>
      <c r="XI43" s="64"/>
      <c r="XJ43" s="64"/>
      <c r="XK43" s="64"/>
      <c r="XL43" s="64"/>
      <c r="XM43" s="64"/>
      <c r="XN43" s="64"/>
      <c r="XO43" s="64"/>
      <c r="XP43" s="64"/>
      <c r="XQ43" s="64"/>
      <c r="XR43" s="64"/>
      <c r="XS43" s="64"/>
      <c r="XT43" s="64"/>
      <c r="XU43" s="64"/>
      <c r="XV43" s="64"/>
      <c r="XW43" s="64"/>
      <c r="XX43" s="64"/>
      <c r="XY43" s="64"/>
      <c r="XZ43" s="64"/>
      <c r="YA43" s="64"/>
      <c r="YB43" s="64"/>
      <c r="YC43" s="64"/>
      <c r="YD43" s="64"/>
      <c r="YE43" s="64"/>
      <c r="YF43" s="64"/>
      <c r="YG43" s="64"/>
      <c r="YH43" s="64"/>
      <c r="YI43" s="64"/>
      <c r="YJ43" s="64"/>
      <c r="YK43" s="64"/>
      <c r="YL43" s="64"/>
      <c r="YM43" s="64"/>
      <c r="YN43" s="64"/>
      <c r="YO43" s="64"/>
      <c r="YP43" s="64"/>
      <c r="YQ43" s="64"/>
      <c r="YR43" s="64"/>
      <c r="YS43" s="64"/>
      <c r="YT43" s="64"/>
      <c r="YU43" s="64"/>
      <c r="YV43" s="64"/>
      <c r="YW43" s="64"/>
      <c r="YX43" s="64"/>
      <c r="YY43" s="64"/>
      <c r="YZ43" s="64"/>
      <c r="ZA43" s="64"/>
      <c r="ZB43" s="64"/>
      <c r="ZC43" s="64"/>
      <c r="ZD43" s="64"/>
      <c r="ZE43" s="64"/>
      <c r="ZF43" s="64"/>
      <c r="ZG43" s="64"/>
      <c r="ZH43" s="64"/>
      <c r="ZI43" s="64"/>
      <c r="ZJ43" s="64"/>
      <c r="ZK43" s="64"/>
      <c r="ZL43" s="64"/>
      <c r="ZM43" s="64"/>
      <c r="ZN43" s="64"/>
      <c r="ZO43" s="64"/>
      <c r="ZP43" s="64"/>
      <c r="ZQ43" s="64"/>
      <c r="ZR43" s="64"/>
      <c r="ZS43" s="64"/>
      <c r="ZT43" s="64"/>
      <c r="ZU43" s="64"/>
      <c r="ZV43" s="64"/>
      <c r="ZW43" s="64"/>
      <c r="ZX43" s="64"/>
      <c r="ZY43" s="64"/>
      <c r="ZZ43" s="64"/>
      <c r="AAA43" s="64"/>
      <c r="AAB43" s="64"/>
      <c r="AAC43" s="64"/>
      <c r="AAD43" s="64"/>
      <c r="AAE43" s="64"/>
    </row>
    <row r="44" spans="1:707" ht="45">
      <c r="A44" s="45" t="s">
        <v>6</v>
      </c>
      <c r="B44" s="45" t="s">
        <v>7</v>
      </c>
      <c r="C44" s="45" t="s">
        <v>8</v>
      </c>
      <c r="D44" s="45" t="s">
        <v>9</v>
      </c>
      <c r="E44" s="45" t="s">
        <v>10</v>
      </c>
      <c r="F44" s="45" t="s">
        <v>11</v>
      </c>
      <c r="G44" s="45" t="s">
        <v>12</v>
      </c>
      <c r="H44" s="45" t="s">
        <v>13</v>
      </c>
      <c r="I44" s="46" t="s">
        <v>14</v>
      </c>
      <c r="J44" s="45" t="s">
        <v>15</v>
      </c>
      <c r="K44" s="45" t="s">
        <v>16</v>
      </c>
      <c r="L44" s="45" t="s">
        <v>17</v>
      </c>
      <c r="M44" s="45" t="s">
        <v>798</v>
      </c>
      <c r="N44" s="4" t="s">
        <v>850</v>
      </c>
      <c r="O44" s="47" t="s">
        <v>18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  <c r="KN44" s="64"/>
      <c r="KO44" s="64"/>
      <c r="KP44" s="64"/>
      <c r="KQ44" s="64"/>
      <c r="KR44" s="64"/>
      <c r="KS44" s="64"/>
      <c r="KT44" s="64"/>
      <c r="KU44" s="64"/>
      <c r="KV44" s="64"/>
      <c r="KW44" s="64"/>
      <c r="KX44" s="64"/>
      <c r="KY44" s="64"/>
      <c r="KZ44" s="64"/>
      <c r="LA44" s="64"/>
      <c r="LB44" s="64"/>
      <c r="LC44" s="64"/>
      <c r="LD44" s="64"/>
      <c r="LE44" s="64"/>
      <c r="LF44" s="64"/>
      <c r="LG44" s="64"/>
      <c r="LH44" s="64"/>
      <c r="LI44" s="64"/>
      <c r="LJ44" s="64"/>
      <c r="LK44" s="64"/>
      <c r="LL44" s="64"/>
      <c r="LM44" s="64"/>
      <c r="LN44" s="64"/>
      <c r="LO44" s="64"/>
      <c r="LP44" s="64"/>
      <c r="LQ44" s="64"/>
      <c r="LR44" s="64"/>
      <c r="LS44" s="64"/>
      <c r="LT44" s="64"/>
      <c r="LU44" s="64"/>
      <c r="LV44" s="64"/>
      <c r="LW44" s="64"/>
      <c r="LX44" s="64"/>
      <c r="LY44" s="64"/>
      <c r="LZ44" s="64"/>
      <c r="MA44" s="64"/>
      <c r="MB44" s="64"/>
      <c r="MC44" s="64"/>
      <c r="MD44" s="64"/>
      <c r="ME44" s="64"/>
      <c r="MF44" s="64"/>
      <c r="MG44" s="64"/>
      <c r="MH44" s="64"/>
      <c r="MI44" s="64"/>
      <c r="MJ44" s="64"/>
      <c r="MK44" s="64"/>
      <c r="ML44" s="64"/>
      <c r="MM44" s="64"/>
      <c r="MN44" s="64"/>
      <c r="MO44" s="64"/>
      <c r="MP44" s="64"/>
      <c r="MQ44" s="64"/>
      <c r="MR44" s="64"/>
      <c r="MS44" s="64"/>
      <c r="MT44" s="64"/>
      <c r="MU44" s="64"/>
      <c r="MV44" s="64"/>
      <c r="MW44" s="64"/>
      <c r="MX44" s="64"/>
      <c r="MY44" s="64"/>
      <c r="MZ44" s="64"/>
      <c r="NA44" s="64"/>
      <c r="NB44" s="64"/>
      <c r="NC44" s="64"/>
      <c r="ND44" s="64"/>
      <c r="NE44" s="64"/>
      <c r="NF44" s="64"/>
      <c r="NG44" s="64"/>
      <c r="NH44" s="64"/>
      <c r="NI44" s="64"/>
      <c r="NJ44" s="64"/>
      <c r="NK44" s="64"/>
      <c r="NL44" s="64"/>
      <c r="NM44" s="64"/>
      <c r="NN44" s="64"/>
      <c r="NO44" s="64"/>
      <c r="NP44" s="64"/>
      <c r="NQ44" s="64"/>
      <c r="NR44" s="64"/>
      <c r="NS44" s="64"/>
      <c r="NT44" s="64"/>
      <c r="NU44" s="64"/>
      <c r="NV44" s="64"/>
      <c r="NW44" s="64"/>
      <c r="NX44" s="64"/>
      <c r="NY44" s="64"/>
      <c r="NZ44" s="64"/>
      <c r="OA44" s="64"/>
      <c r="OB44" s="64"/>
      <c r="OC44" s="64"/>
      <c r="OD44" s="64"/>
      <c r="OE44" s="64"/>
      <c r="OF44" s="64"/>
      <c r="OG44" s="64"/>
      <c r="OH44" s="64"/>
      <c r="OI44" s="64"/>
      <c r="OJ44" s="64"/>
      <c r="OK44" s="64"/>
      <c r="OL44" s="64"/>
      <c r="OM44" s="64"/>
      <c r="ON44" s="64"/>
      <c r="OO44" s="64"/>
      <c r="OP44" s="64"/>
      <c r="OQ44" s="64"/>
      <c r="OR44" s="64"/>
      <c r="OS44" s="64"/>
      <c r="OT44" s="64"/>
      <c r="OU44" s="64"/>
      <c r="OV44" s="64"/>
      <c r="OW44" s="64"/>
      <c r="OX44" s="64"/>
      <c r="OY44" s="64"/>
      <c r="OZ44" s="64"/>
      <c r="PA44" s="64"/>
      <c r="PB44" s="64"/>
      <c r="PC44" s="64"/>
      <c r="PD44" s="64"/>
      <c r="PE44" s="64"/>
      <c r="PF44" s="64"/>
      <c r="PG44" s="64"/>
      <c r="PH44" s="64"/>
      <c r="PI44" s="64"/>
      <c r="PJ44" s="64"/>
      <c r="PK44" s="64"/>
      <c r="PL44" s="64"/>
      <c r="PM44" s="64"/>
      <c r="PN44" s="64"/>
      <c r="PO44" s="64"/>
      <c r="PP44" s="64"/>
      <c r="PQ44" s="64"/>
      <c r="PR44" s="64"/>
      <c r="PS44" s="64"/>
      <c r="PT44" s="64"/>
      <c r="PU44" s="64"/>
      <c r="PV44" s="64"/>
      <c r="PW44" s="64"/>
      <c r="PX44" s="64"/>
      <c r="PY44" s="64"/>
      <c r="PZ44" s="64"/>
      <c r="QA44" s="64"/>
      <c r="QB44" s="64"/>
      <c r="QC44" s="64"/>
      <c r="QD44" s="64"/>
      <c r="QE44" s="64"/>
      <c r="QF44" s="64"/>
      <c r="QG44" s="64"/>
      <c r="QH44" s="64"/>
      <c r="QI44" s="64"/>
      <c r="QJ44" s="64"/>
      <c r="QK44" s="64"/>
      <c r="QL44" s="64"/>
      <c r="QM44" s="64"/>
      <c r="QN44" s="64"/>
      <c r="QO44" s="64"/>
      <c r="QP44" s="64"/>
      <c r="QQ44" s="64"/>
      <c r="QR44" s="64"/>
      <c r="QS44" s="64"/>
      <c r="QT44" s="64"/>
      <c r="QU44" s="64"/>
      <c r="QV44" s="64"/>
      <c r="QW44" s="64"/>
      <c r="QX44" s="64"/>
      <c r="QY44" s="64"/>
      <c r="QZ44" s="64"/>
      <c r="RA44" s="64"/>
      <c r="RB44" s="64"/>
      <c r="RC44" s="64"/>
      <c r="RD44" s="64"/>
      <c r="RE44" s="64"/>
      <c r="RF44" s="64"/>
      <c r="RG44" s="64"/>
      <c r="RH44" s="64"/>
      <c r="RI44" s="64"/>
      <c r="RJ44" s="64"/>
      <c r="RK44" s="64"/>
      <c r="RL44" s="64"/>
      <c r="RM44" s="64"/>
      <c r="RN44" s="64"/>
      <c r="RO44" s="64"/>
      <c r="RP44" s="64"/>
      <c r="RQ44" s="64"/>
      <c r="RR44" s="64"/>
      <c r="RS44" s="64"/>
      <c r="RT44" s="64"/>
      <c r="RU44" s="64"/>
      <c r="RV44" s="64"/>
      <c r="RW44" s="64"/>
      <c r="RX44" s="64"/>
      <c r="RY44" s="64"/>
      <c r="RZ44" s="64"/>
      <c r="SA44" s="64"/>
      <c r="SB44" s="64"/>
      <c r="SC44" s="64"/>
      <c r="SD44" s="64"/>
      <c r="SE44" s="64"/>
      <c r="SF44" s="64"/>
      <c r="SG44" s="64"/>
      <c r="SH44" s="64"/>
      <c r="SI44" s="64"/>
      <c r="SJ44" s="64"/>
      <c r="SK44" s="64"/>
      <c r="SL44" s="64"/>
      <c r="SM44" s="64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4"/>
      <c r="TB44" s="64"/>
      <c r="TC44" s="64"/>
      <c r="TD44" s="64"/>
      <c r="TE44" s="64"/>
      <c r="TF44" s="64"/>
      <c r="TG44" s="64"/>
      <c r="TH44" s="64"/>
      <c r="TI44" s="64"/>
      <c r="TJ44" s="64"/>
      <c r="TK44" s="64"/>
      <c r="TL44" s="64"/>
      <c r="TM44" s="64"/>
      <c r="TN44" s="64"/>
      <c r="TO44" s="64"/>
      <c r="TP44" s="64"/>
      <c r="TQ44" s="64"/>
      <c r="TR44" s="64"/>
      <c r="TS44" s="64"/>
      <c r="TT44" s="64"/>
      <c r="TU44" s="64"/>
      <c r="TV44" s="64"/>
      <c r="TW44" s="64"/>
      <c r="TX44" s="64"/>
      <c r="TY44" s="64"/>
      <c r="TZ44" s="64"/>
      <c r="UA44" s="64"/>
      <c r="UB44" s="64"/>
      <c r="UC44" s="64"/>
      <c r="UD44" s="64"/>
      <c r="UE44" s="64"/>
      <c r="UF44" s="64"/>
      <c r="UG44" s="64"/>
      <c r="UH44" s="64"/>
      <c r="UI44" s="64"/>
      <c r="UJ44" s="64"/>
      <c r="UK44" s="64"/>
      <c r="UL44" s="64"/>
      <c r="UM44" s="64"/>
      <c r="UN44" s="64"/>
      <c r="UO44" s="64"/>
      <c r="UP44" s="64"/>
      <c r="UQ44" s="64"/>
      <c r="UR44" s="64"/>
      <c r="US44" s="64"/>
      <c r="UT44" s="64"/>
      <c r="UU44" s="64"/>
      <c r="UV44" s="64"/>
      <c r="UW44" s="64"/>
      <c r="UX44" s="64"/>
      <c r="UY44" s="64"/>
      <c r="UZ44" s="64"/>
      <c r="VA44" s="64"/>
      <c r="VB44" s="64"/>
      <c r="VC44" s="64"/>
      <c r="VD44" s="64"/>
      <c r="VE44" s="64"/>
      <c r="VF44" s="64"/>
      <c r="VG44" s="64"/>
      <c r="VH44" s="64"/>
      <c r="VI44" s="64"/>
      <c r="VJ44" s="64"/>
      <c r="VK44" s="64"/>
      <c r="VL44" s="64"/>
      <c r="VM44" s="64"/>
      <c r="VN44" s="64"/>
      <c r="VO44" s="64"/>
      <c r="VP44" s="64"/>
      <c r="VQ44" s="64"/>
      <c r="VR44" s="64"/>
      <c r="VS44" s="64"/>
      <c r="VT44" s="64"/>
      <c r="VU44" s="64"/>
      <c r="VV44" s="64"/>
      <c r="VW44" s="64"/>
      <c r="VX44" s="64"/>
      <c r="VY44" s="64"/>
      <c r="VZ44" s="64"/>
      <c r="WA44" s="64"/>
      <c r="WB44" s="64"/>
      <c r="WC44" s="64"/>
      <c r="WD44" s="64"/>
      <c r="WE44" s="64"/>
      <c r="WF44" s="64"/>
      <c r="WG44" s="64"/>
      <c r="WH44" s="64"/>
      <c r="WI44" s="64"/>
      <c r="WJ44" s="64"/>
      <c r="WK44" s="64"/>
      <c r="WL44" s="64"/>
      <c r="WM44" s="64"/>
      <c r="WN44" s="64"/>
      <c r="WO44" s="64"/>
      <c r="WP44" s="64"/>
      <c r="WQ44" s="64"/>
      <c r="WR44" s="64"/>
      <c r="WS44" s="64"/>
      <c r="WT44" s="64"/>
      <c r="WU44" s="64"/>
      <c r="WV44" s="64"/>
      <c r="WW44" s="64"/>
      <c r="WX44" s="64"/>
      <c r="WY44" s="64"/>
      <c r="WZ44" s="64"/>
      <c r="XA44" s="64"/>
      <c r="XB44" s="64"/>
      <c r="XC44" s="64"/>
      <c r="XD44" s="64"/>
      <c r="XE44" s="64"/>
      <c r="XF44" s="64"/>
      <c r="XG44" s="64"/>
      <c r="XH44" s="64"/>
      <c r="XI44" s="64"/>
      <c r="XJ44" s="64"/>
      <c r="XK44" s="64"/>
      <c r="XL44" s="64"/>
      <c r="XM44" s="64"/>
      <c r="XN44" s="64"/>
      <c r="XO44" s="64"/>
      <c r="XP44" s="64"/>
      <c r="XQ44" s="64"/>
      <c r="XR44" s="64"/>
      <c r="XS44" s="64"/>
      <c r="XT44" s="64"/>
      <c r="XU44" s="64"/>
      <c r="XV44" s="64"/>
      <c r="XW44" s="64"/>
      <c r="XX44" s="64"/>
      <c r="XY44" s="64"/>
      <c r="XZ44" s="64"/>
      <c r="YA44" s="64"/>
      <c r="YB44" s="64"/>
      <c r="YC44" s="64"/>
      <c r="YD44" s="64"/>
      <c r="YE44" s="64"/>
      <c r="YF44" s="64"/>
      <c r="YG44" s="64"/>
      <c r="YH44" s="64"/>
      <c r="YI44" s="64"/>
      <c r="YJ44" s="64"/>
      <c r="YK44" s="64"/>
      <c r="YL44" s="64"/>
      <c r="YM44" s="64"/>
      <c r="YN44" s="64"/>
      <c r="YO44" s="64"/>
      <c r="YP44" s="64"/>
      <c r="YQ44" s="64"/>
      <c r="YR44" s="64"/>
      <c r="YS44" s="64"/>
      <c r="YT44" s="64"/>
      <c r="YU44" s="64"/>
      <c r="YV44" s="64"/>
      <c r="YW44" s="64"/>
      <c r="YX44" s="64"/>
      <c r="YY44" s="64"/>
      <c r="YZ44" s="64"/>
      <c r="ZA44" s="64"/>
      <c r="ZB44" s="64"/>
      <c r="ZC44" s="64"/>
      <c r="ZD44" s="64"/>
      <c r="ZE44" s="64"/>
      <c r="ZF44" s="64"/>
      <c r="ZG44" s="64"/>
      <c r="ZH44" s="64"/>
      <c r="ZI44" s="64"/>
      <c r="ZJ44" s="64"/>
      <c r="ZK44" s="64"/>
      <c r="ZL44" s="64"/>
      <c r="ZM44" s="64"/>
      <c r="ZN44" s="64"/>
      <c r="ZO44" s="64"/>
      <c r="ZP44" s="64"/>
      <c r="ZQ44" s="64"/>
      <c r="ZR44" s="64"/>
      <c r="ZS44" s="64"/>
      <c r="ZT44" s="64"/>
      <c r="ZU44" s="64"/>
      <c r="ZV44" s="64"/>
      <c r="ZW44" s="64"/>
      <c r="ZX44" s="64"/>
      <c r="ZY44" s="64"/>
      <c r="ZZ44" s="64"/>
      <c r="AAA44" s="64"/>
      <c r="AAB44" s="64"/>
      <c r="AAC44" s="64"/>
      <c r="AAD44" s="64"/>
      <c r="AAE44" s="64"/>
    </row>
    <row r="45" spans="1:707" ht="27">
      <c r="A45" s="48" t="s">
        <v>19</v>
      </c>
      <c r="B45" s="48" t="s">
        <v>732</v>
      </c>
      <c r="C45" s="48" t="s">
        <v>717</v>
      </c>
      <c r="D45" s="48" t="s">
        <v>699</v>
      </c>
      <c r="E45" s="48" t="s">
        <v>23</v>
      </c>
      <c r="F45" s="48" t="s">
        <v>700</v>
      </c>
      <c r="G45" s="48" t="s">
        <v>733</v>
      </c>
      <c r="H45" s="48" t="s">
        <v>734</v>
      </c>
      <c r="I45" s="48">
        <v>92044709</v>
      </c>
      <c r="J45" s="48" t="s">
        <v>27</v>
      </c>
      <c r="K45" s="48">
        <v>4</v>
      </c>
      <c r="L45" s="93">
        <v>43831</v>
      </c>
      <c r="M45" s="48" t="s">
        <v>799</v>
      </c>
      <c r="N45" s="48">
        <v>287</v>
      </c>
      <c r="O45" s="49" t="s">
        <v>28</v>
      </c>
      <c r="P45" s="65"/>
      <c r="Q45" s="65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  <c r="JB45" s="64"/>
      <c r="JC45" s="64"/>
      <c r="JD45" s="64"/>
      <c r="JE45" s="64"/>
      <c r="JF45" s="64"/>
      <c r="JG45" s="64"/>
      <c r="JH45" s="64"/>
      <c r="JI45" s="64"/>
      <c r="JJ45" s="64"/>
      <c r="JK45" s="64"/>
      <c r="JL45" s="64"/>
      <c r="JM45" s="64"/>
      <c r="JN45" s="64"/>
      <c r="JO45" s="64"/>
      <c r="JP45" s="64"/>
      <c r="JQ45" s="64"/>
      <c r="JR45" s="64"/>
      <c r="JS45" s="64"/>
      <c r="JT45" s="64"/>
      <c r="JU45" s="64"/>
      <c r="JV45" s="64"/>
      <c r="JW45" s="64"/>
      <c r="JX45" s="64"/>
      <c r="JY45" s="64"/>
      <c r="JZ45" s="64"/>
      <c r="KA45" s="64"/>
      <c r="KB45" s="64"/>
      <c r="KC45" s="64"/>
      <c r="KD45" s="64"/>
      <c r="KE45" s="64"/>
      <c r="KF45" s="64"/>
      <c r="KG45" s="64"/>
      <c r="KH45" s="64"/>
      <c r="KI45" s="64"/>
      <c r="KJ45" s="64"/>
      <c r="KK45" s="64"/>
      <c r="KL45" s="64"/>
      <c r="KM45" s="64"/>
      <c r="KN45" s="64"/>
      <c r="KO45" s="64"/>
      <c r="KP45" s="64"/>
      <c r="KQ45" s="64"/>
      <c r="KR45" s="64"/>
      <c r="KS45" s="64"/>
      <c r="KT45" s="64"/>
      <c r="KU45" s="64"/>
      <c r="KV45" s="64"/>
      <c r="KW45" s="64"/>
      <c r="KX45" s="64"/>
      <c r="KY45" s="64"/>
      <c r="KZ45" s="64"/>
      <c r="LA45" s="64"/>
      <c r="LB45" s="64"/>
      <c r="LC45" s="64"/>
      <c r="LD45" s="64"/>
      <c r="LE45" s="64"/>
      <c r="LF45" s="64"/>
      <c r="LG45" s="64"/>
      <c r="LH45" s="64"/>
      <c r="LI45" s="64"/>
      <c r="LJ45" s="64"/>
      <c r="LK45" s="64"/>
      <c r="LL45" s="64"/>
      <c r="LM45" s="64"/>
      <c r="LN45" s="64"/>
      <c r="LO45" s="64"/>
      <c r="LP45" s="64"/>
      <c r="LQ45" s="64"/>
      <c r="LR45" s="64"/>
      <c r="LS45" s="64"/>
      <c r="LT45" s="64"/>
      <c r="LU45" s="64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64"/>
      <c r="MY45" s="64"/>
      <c r="MZ45" s="64"/>
      <c r="NA45" s="64"/>
      <c r="NB45" s="64"/>
      <c r="NC45" s="64"/>
      <c r="ND45" s="64"/>
      <c r="NE45" s="64"/>
      <c r="NF45" s="64"/>
      <c r="NG45" s="64"/>
      <c r="NH45" s="64"/>
      <c r="NI45" s="64"/>
      <c r="NJ45" s="64"/>
      <c r="NK45" s="64"/>
      <c r="NL45" s="64"/>
      <c r="NM45" s="64"/>
      <c r="NN45" s="64"/>
      <c r="NO45" s="64"/>
      <c r="NP45" s="64"/>
      <c r="NQ45" s="64"/>
      <c r="NR45" s="64"/>
      <c r="NS45" s="64"/>
      <c r="NT45" s="64"/>
      <c r="NU45" s="64"/>
      <c r="NV45" s="64"/>
      <c r="NW45" s="64"/>
      <c r="NX45" s="64"/>
      <c r="NY45" s="64"/>
      <c r="NZ45" s="64"/>
      <c r="OA45" s="64"/>
      <c r="OB45" s="64"/>
      <c r="OC45" s="64"/>
      <c r="OD45" s="64"/>
      <c r="OE45" s="64"/>
      <c r="OF45" s="64"/>
      <c r="OG45" s="64"/>
      <c r="OH45" s="64"/>
      <c r="OI45" s="64"/>
      <c r="OJ45" s="64"/>
      <c r="OK45" s="64"/>
      <c r="OL45" s="64"/>
      <c r="OM45" s="64"/>
      <c r="ON45" s="64"/>
      <c r="OO45" s="64"/>
      <c r="OP45" s="64"/>
      <c r="OQ45" s="64"/>
      <c r="OR45" s="64"/>
      <c r="OS45" s="64"/>
      <c r="OT45" s="64"/>
      <c r="OU45" s="64"/>
      <c r="OV45" s="64"/>
      <c r="OW45" s="64"/>
      <c r="OX45" s="64"/>
      <c r="OY45" s="64"/>
      <c r="OZ45" s="64"/>
      <c r="PA45" s="64"/>
      <c r="PB45" s="64"/>
      <c r="PC45" s="64"/>
      <c r="PD45" s="64"/>
      <c r="PE45" s="64"/>
      <c r="PF45" s="64"/>
      <c r="PG45" s="64"/>
      <c r="PH45" s="64"/>
      <c r="PI45" s="64"/>
      <c r="PJ45" s="64"/>
      <c r="PK45" s="64"/>
      <c r="PL45" s="64"/>
      <c r="PM45" s="64"/>
      <c r="PN45" s="64"/>
      <c r="PO45" s="64"/>
      <c r="PP45" s="64"/>
      <c r="PQ45" s="64"/>
      <c r="PR45" s="64"/>
      <c r="PS45" s="64"/>
      <c r="PT45" s="64"/>
      <c r="PU45" s="64"/>
      <c r="PV45" s="64"/>
      <c r="PW45" s="64"/>
      <c r="PX45" s="64"/>
      <c r="PY45" s="64"/>
      <c r="PZ45" s="64"/>
      <c r="QA45" s="64"/>
      <c r="QB45" s="64"/>
      <c r="QC45" s="64"/>
      <c r="QD45" s="64"/>
      <c r="QE45" s="64"/>
      <c r="QF45" s="64"/>
      <c r="QG45" s="64"/>
      <c r="QH45" s="64"/>
      <c r="QI45" s="64"/>
      <c r="QJ45" s="64"/>
      <c r="QK45" s="64"/>
      <c r="QL45" s="64"/>
      <c r="QM45" s="64"/>
      <c r="QN45" s="64"/>
      <c r="QO45" s="64"/>
      <c r="QP45" s="64"/>
      <c r="QQ45" s="64"/>
      <c r="QR45" s="64"/>
      <c r="QS45" s="64"/>
      <c r="QT45" s="64"/>
      <c r="QU45" s="64"/>
      <c r="QV45" s="64"/>
      <c r="QW45" s="64"/>
      <c r="QX45" s="64"/>
      <c r="QY45" s="64"/>
      <c r="QZ45" s="64"/>
      <c r="RA45" s="64"/>
      <c r="RB45" s="64"/>
      <c r="RC45" s="64"/>
      <c r="RD45" s="64"/>
      <c r="RE45" s="64"/>
      <c r="RF45" s="64"/>
      <c r="RG45" s="64"/>
      <c r="RH45" s="64"/>
      <c r="RI45" s="64"/>
      <c r="RJ45" s="64"/>
      <c r="RK45" s="64"/>
      <c r="RL45" s="64"/>
      <c r="RM45" s="64"/>
      <c r="RN45" s="64"/>
      <c r="RO45" s="64"/>
      <c r="RP45" s="64"/>
      <c r="RQ45" s="64"/>
      <c r="RR45" s="64"/>
      <c r="RS45" s="64"/>
      <c r="RT45" s="64"/>
      <c r="RU45" s="64"/>
      <c r="RV45" s="64"/>
      <c r="RW45" s="64"/>
      <c r="RX45" s="64"/>
      <c r="RY45" s="64"/>
      <c r="RZ45" s="64"/>
      <c r="SA45" s="64"/>
      <c r="SB45" s="64"/>
      <c r="SC45" s="64"/>
      <c r="SD45" s="64"/>
      <c r="SE45" s="64"/>
      <c r="SF45" s="64"/>
      <c r="SG45" s="64"/>
      <c r="SH45" s="64"/>
      <c r="SI45" s="64"/>
      <c r="SJ45" s="64"/>
      <c r="SK45" s="64"/>
      <c r="SL45" s="64"/>
      <c r="SM45" s="64"/>
      <c r="SN45" s="64"/>
      <c r="SO45" s="64"/>
      <c r="SP45" s="64"/>
      <c r="SQ45" s="64"/>
      <c r="SR45" s="64"/>
      <c r="SS45" s="64"/>
      <c r="ST45" s="64"/>
      <c r="SU45" s="64"/>
      <c r="SV45" s="64"/>
      <c r="SW45" s="64"/>
      <c r="SX45" s="64"/>
      <c r="SY45" s="64"/>
      <c r="SZ45" s="64"/>
      <c r="TA45" s="64"/>
      <c r="TB45" s="64"/>
      <c r="TC45" s="64"/>
      <c r="TD45" s="64"/>
      <c r="TE45" s="64"/>
      <c r="TF45" s="64"/>
      <c r="TG45" s="64"/>
      <c r="TH45" s="64"/>
      <c r="TI45" s="64"/>
      <c r="TJ45" s="64"/>
      <c r="TK45" s="64"/>
      <c r="TL45" s="64"/>
      <c r="TM45" s="64"/>
      <c r="TN45" s="64"/>
      <c r="TO45" s="64"/>
      <c r="TP45" s="64"/>
      <c r="TQ45" s="64"/>
      <c r="TR45" s="64"/>
      <c r="TS45" s="64"/>
      <c r="TT45" s="64"/>
      <c r="TU45" s="64"/>
      <c r="TV45" s="64"/>
      <c r="TW45" s="64"/>
      <c r="TX45" s="64"/>
      <c r="TY45" s="64"/>
      <c r="TZ45" s="64"/>
      <c r="UA45" s="64"/>
      <c r="UB45" s="64"/>
      <c r="UC45" s="64"/>
      <c r="UD45" s="64"/>
      <c r="UE45" s="64"/>
      <c r="UF45" s="64"/>
      <c r="UG45" s="64"/>
      <c r="UH45" s="64"/>
      <c r="UI45" s="64"/>
      <c r="UJ45" s="64"/>
      <c r="UK45" s="64"/>
      <c r="UL45" s="64"/>
      <c r="UM45" s="64"/>
      <c r="UN45" s="64"/>
      <c r="UO45" s="64"/>
      <c r="UP45" s="64"/>
      <c r="UQ45" s="64"/>
      <c r="UR45" s="64"/>
      <c r="US45" s="64"/>
      <c r="UT45" s="64"/>
      <c r="UU45" s="64"/>
      <c r="UV45" s="64"/>
      <c r="UW45" s="64"/>
      <c r="UX45" s="64"/>
      <c r="UY45" s="64"/>
      <c r="UZ45" s="64"/>
      <c r="VA45" s="64"/>
      <c r="VB45" s="64"/>
      <c r="VC45" s="64"/>
      <c r="VD45" s="64"/>
      <c r="VE45" s="64"/>
      <c r="VF45" s="64"/>
      <c r="VG45" s="64"/>
      <c r="VH45" s="64"/>
      <c r="VI45" s="64"/>
      <c r="VJ45" s="64"/>
      <c r="VK45" s="64"/>
      <c r="VL45" s="64"/>
      <c r="VM45" s="64"/>
      <c r="VN45" s="64"/>
      <c r="VO45" s="64"/>
      <c r="VP45" s="64"/>
      <c r="VQ45" s="64"/>
      <c r="VR45" s="64"/>
      <c r="VS45" s="64"/>
      <c r="VT45" s="64"/>
      <c r="VU45" s="64"/>
      <c r="VV45" s="64"/>
      <c r="VW45" s="64"/>
      <c r="VX45" s="64"/>
      <c r="VY45" s="64"/>
      <c r="VZ45" s="64"/>
      <c r="WA45" s="64"/>
      <c r="WB45" s="64"/>
      <c r="WC45" s="64"/>
      <c r="WD45" s="64"/>
      <c r="WE45" s="64"/>
      <c r="WF45" s="64"/>
      <c r="WG45" s="64"/>
      <c r="WH45" s="64"/>
      <c r="WI45" s="64"/>
      <c r="WJ45" s="64"/>
      <c r="WK45" s="64"/>
      <c r="WL45" s="64"/>
      <c r="WM45" s="64"/>
      <c r="WN45" s="64"/>
      <c r="WO45" s="64"/>
      <c r="WP45" s="64"/>
      <c r="WQ45" s="64"/>
      <c r="WR45" s="64"/>
      <c r="WS45" s="64"/>
      <c r="WT45" s="64"/>
      <c r="WU45" s="64"/>
      <c r="WV45" s="64"/>
      <c r="WW45" s="64"/>
      <c r="WX45" s="64"/>
      <c r="WY45" s="64"/>
      <c r="WZ45" s="64"/>
      <c r="XA45" s="64"/>
      <c r="XB45" s="64"/>
      <c r="XC45" s="64"/>
      <c r="XD45" s="64"/>
      <c r="XE45" s="64"/>
      <c r="XF45" s="64"/>
      <c r="XG45" s="64"/>
      <c r="XH45" s="64"/>
      <c r="XI45" s="64"/>
      <c r="XJ45" s="64"/>
      <c r="XK45" s="64"/>
      <c r="XL45" s="64"/>
      <c r="XM45" s="64"/>
      <c r="XN45" s="64"/>
      <c r="XO45" s="64"/>
      <c r="XP45" s="64"/>
      <c r="XQ45" s="64"/>
      <c r="XR45" s="64"/>
      <c r="XS45" s="64"/>
      <c r="XT45" s="64"/>
      <c r="XU45" s="64"/>
      <c r="XV45" s="64"/>
      <c r="XW45" s="64"/>
      <c r="XX45" s="64"/>
      <c r="XY45" s="64"/>
      <c r="XZ45" s="64"/>
      <c r="YA45" s="64"/>
      <c r="YB45" s="64"/>
      <c r="YC45" s="64"/>
      <c r="YD45" s="64"/>
      <c r="YE45" s="64"/>
      <c r="YF45" s="64"/>
      <c r="YG45" s="64"/>
      <c r="YH45" s="64"/>
      <c r="YI45" s="64"/>
      <c r="YJ45" s="64"/>
      <c r="YK45" s="64"/>
      <c r="YL45" s="64"/>
      <c r="YM45" s="64"/>
      <c r="YN45" s="64"/>
      <c r="YO45" s="64"/>
      <c r="YP45" s="64"/>
      <c r="YQ45" s="64"/>
      <c r="YR45" s="64"/>
      <c r="YS45" s="64"/>
      <c r="YT45" s="64"/>
      <c r="YU45" s="64"/>
      <c r="YV45" s="64"/>
      <c r="YW45" s="64"/>
      <c r="YX45" s="64"/>
      <c r="YY45" s="64"/>
      <c r="YZ45" s="64"/>
      <c r="ZA45" s="64"/>
      <c r="ZB45" s="64"/>
      <c r="ZC45" s="64"/>
      <c r="ZD45" s="64"/>
      <c r="ZE45" s="64"/>
      <c r="ZF45" s="64"/>
      <c r="ZG45" s="64"/>
      <c r="ZH45" s="64"/>
      <c r="ZI45" s="64"/>
      <c r="ZJ45" s="64"/>
      <c r="ZK45" s="64"/>
      <c r="ZL45" s="64"/>
      <c r="ZM45" s="64"/>
      <c r="ZN45" s="64"/>
      <c r="ZO45" s="64"/>
      <c r="ZP45" s="64"/>
      <c r="ZQ45" s="64"/>
      <c r="ZR45" s="64"/>
      <c r="ZS45" s="64"/>
      <c r="ZT45" s="64"/>
      <c r="ZU45" s="64"/>
      <c r="ZV45" s="64"/>
      <c r="ZW45" s="64"/>
      <c r="ZX45" s="64"/>
      <c r="ZY45" s="64"/>
      <c r="ZZ45" s="64"/>
      <c r="AAA45" s="64"/>
      <c r="AAB45" s="64"/>
      <c r="AAC45" s="64"/>
      <c r="AAD45" s="64"/>
      <c r="AAE45" s="64"/>
    </row>
    <row r="46" spans="1:707" ht="27">
      <c r="A46" s="48" t="s">
        <v>29</v>
      </c>
      <c r="B46" s="48" t="s">
        <v>698</v>
      </c>
      <c r="C46" s="48" t="s">
        <v>713</v>
      </c>
      <c r="D46" s="48" t="s">
        <v>699</v>
      </c>
      <c r="E46" s="48" t="s">
        <v>23</v>
      </c>
      <c r="F46" s="48" t="s">
        <v>700</v>
      </c>
      <c r="G46" s="48" t="s">
        <v>701</v>
      </c>
      <c r="H46" s="48" t="s">
        <v>702</v>
      </c>
      <c r="I46" s="48">
        <v>93240087</v>
      </c>
      <c r="J46" s="48" t="s">
        <v>27</v>
      </c>
      <c r="K46" s="48">
        <v>40</v>
      </c>
      <c r="L46" s="93">
        <v>43831</v>
      </c>
      <c r="M46" s="48" t="s">
        <v>799</v>
      </c>
      <c r="N46" s="48">
        <v>30882</v>
      </c>
      <c r="O46" s="49" t="s">
        <v>28</v>
      </c>
      <c r="P46" s="65"/>
      <c r="Q46" s="65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  <c r="KN46" s="64"/>
      <c r="KO46" s="64"/>
      <c r="KP46" s="64"/>
      <c r="KQ46" s="64"/>
      <c r="KR46" s="64"/>
      <c r="KS46" s="64"/>
      <c r="KT46" s="64"/>
      <c r="KU46" s="64"/>
      <c r="KV46" s="64"/>
      <c r="KW46" s="64"/>
      <c r="KX46" s="64"/>
      <c r="KY46" s="64"/>
      <c r="KZ46" s="64"/>
      <c r="LA46" s="64"/>
      <c r="LB46" s="64"/>
      <c r="LC46" s="64"/>
      <c r="LD46" s="64"/>
      <c r="LE46" s="64"/>
      <c r="LF46" s="64"/>
      <c r="LG46" s="64"/>
      <c r="LH46" s="64"/>
      <c r="LI46" s="64"/>
      <c r="LJ46" s="64"/>
      <c r="LK46" s="64"/>
      <c r="LL46" s="64"/>
      <c r="LM46" s="64"/>
      <c r="LN46" s="64"/>
      <c r="LO46" s="64"/>
      <c r="LP46" s="64"/>
      <c r="LQ46" s="64"/>
      <c r="LR46" s="64"/>
      <c r="LS46" s="64"/>
      <c r="LT46" s="64"/>
      <c r="LU46" s="64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64"/>
      <c r="RK46" s="64"/>
      <c r="RL46" s="64"/>
      <c r="RM46" s="64"/>
      <c r="RN46" s="64"/>
      <c r="RO46" s="64"/>
      <c r="RP46" s="64"/>
      <c r="RQ46" s="64"/>
      <c r="RR46" s="64"/>
      <c r="RS46" s="64"/>
      <c r="RT46" s="64"/>
      <c r="RU46" s="64"/>
      <c r="RV46" s="64"/>
      <c r="RW46" s="64"/>
      <c r="RX46" s="64"/>
      <c r="RY46" s="64"/>
      <c r="RZ46" s="64"/>
      <c r="SA46" s="64"/>
      <c r="SB46" s="64"/>
      <c r="SC46" s="64"/>
      <c r="SD46" s="64"/>
      <c r="SE46" s="64"/>
      <c r="SF46" s="64"/>
      <c r="SG46" s="64"/>
      <c r="SH46" s="64"/>
      <c r="SI46" s="64"/>
      <c r="SJ46" s="64"/>
      <c r="SK46" s="64"/>
      <c r="SL46" s="64"/>
      <c r="SM46" s="64"/>
      <c r="SN46" s="64"/>
      <c r="SO46" s="64"/>
      <c r="SP46" s="64"/>
      <c r="SQ46" s="64"/>
      <c r="SR46" s="64"/>
      <c r="SS46" s="64"/>
      <c r="ST46" s="64"/>
      <c r="SU46" s="64"/>
      <c r="SV46" s="64"/>
      <c r="SW46" s="64"/>
      <c r="SX46" s="64"/>
      <c r="SY46" s="64"/>
      <c r="SZ46" s="64"/>
      <c r="TA46" s="64"/>
      <c r="TB46" s="64"/>
      <c r="TC46" s="64"/>
      <c r="TD46" s="64"/>
      <c r="TE46" s="64"/>
      <c r="TF46" s="64"/>
      <c r="TG46" s="64"/>
      <c r="TH46" s="64"/>
      <c r="TI46" s="64"/>
      <c r="TJ46" s="64"/>
      <c r="TK46" s="64"/>
      <c r="TL46" s="64"/>
      <c r="TM46" s="64"/>
      <c r="TN46" s="64"/>
      <c r="TO46" s="64"/>
      <c r="TP46" s="64"/>
      <c r="TQ46" s="64"/>
      <c r="TR46" s="64"/>
      <c r="TS46" s="64"/>
      <c r="TT46" s="64"/>
      <c r="TU46" s="64"/>
      <c r="TV46" s="64"/>
      <c r="TW46" s="64"/>
      <c r="TX46" s="64"/>
      <c r="TY46" s="64"/>
      <c r="TZ46" s="64"/>
      <c r="UA46" s="64"/>
      <c r="UB46" s="64"/>
      <c r="UC46" s="64"/>
      <c r="UD46" s="64"/>
      <c r="UE46" s="64"/>
      <c r="UF46" s="64"/>
      <c r="UG46" s="64"/>
      <c r="UH46" s="64"/>
      <c r="UI46" s="64"/>
      <c r="UJ46" s="64"/>
      <c r="UK46" s="64"/>
      <c r="UL46" s="64"/>
      <c r="UM46" s="64"/>
      <c r="UN46" s="64"/>
      <c r="UO46" s="64"/>
      <c r="UP46" s="64"/>
      <c r="UQ46" s="64"/>
      <c r="UR46" s="64"/>
      <c r="US46" s="64"/>
      <c r="UT46" s="64"/>
      <c r="UU46" s="64"/>
      <c r="UV46" s="64"/>
      <c r="UW46" s="64"/>
      <c r="UX46" s="64"/>
      <c r="UY46" s="64"/>
      <c r="UZ46" s="64"/>
      <c r="VA46" s="64"/>
      <c r="VB46" s="64"/>
      <c r="VC46" s="64"/>
      <c r="VD46" s="64"/>
      <c r="VE46" s="64"/>
      <c r="VF46" s="64"/>
      <c r="VG46" s="64"/>
      <c r="VH46" s="64"/>
      <c r="VI46" s="64"/>
      <c r="VJ46" s="64"/>
      <c r="VK46" s="64"/>
      <c r="VL46" s="64"/>
      <c r="VM46" s="64"/>
      <c r="VN46" s="64"/>
      <c r="VO46" s="64"/>
      <c r="VP46" s="64"/>
      <c r="VQ46" s="64"/>
      <c r="VR46" s="64"/>
      <c r="VS46" s="64"/>
      <c r="VT46" s="64"/>
      <c r="VU46" s="64"/>
      <c r="VV46" s="64"/>
      <c r="VW46" s="64"/>
      <c r="VX46" s="64"/>
      <c r="VY46" s="64"/>
      <c r="VZ46" s="64"/>
      <c r="WA46" s="64"/>
      <c r="WB46" s="64"/>
      <c r="WC46" s="64"/>
      <c r="WD46" s="64"/>
      <c r="WE46" s="64"/>
      <c r="WF46" s="64"/>
      <c r="WG46" s="64"/>
      <c r="WH46" s="64"/>
      <c r="WI46" s="64"/>
      <c r="WJ46" s="64"/>
      <c r="WK46" s="64"/>
      <c r="WL46" s="64"/>
      <c r="WM46" s="64"/>
      <c r="WN46" s="64"/>
      <c r="WO46" s="64"/>
      <c r="WP46" s="64"/>
      <c r="WQ46" s="64"/>
      <c r="WR46" s="64"/>
      <c r="WS46" s="64"/>
      <c r="WT46" s="64"/>
      <c r="WU46" s="64"/>
      <c r="WV46" s="64"/>
      <c r="WW46" s="64"/>
      <c r="WX46" s="64"/>
      <c r="WY46" s="64"/>
      <c r="WZ46" s="64"/>
      <c r="XA46" s="64"/>
      <c r="XB46" s="64"/>
      <c r="XC46" s="64"/>
      <c r="XD46" s="64"/>
      <c r="XE46" s="64"/>
      <c r="XF46" s="64"/>
      <c r="XG46" s="64"/>
      <c r="XH46" s="64"/>
      <c r="XI46" s="64"/>
      <c r="XJ46" s="64"/>
      <c r="XK46" s="64"/>
      <c r="XL46" s="64"/>
      <c r="XM46" s="64"/>
      <c r="XN46" s="64"/>
      <c r="XO46" s="64"/>
      <c r="XP46" s="64"/>
      <c r="XQ46" s="64"/>
      <c r="XR46" s="64"/>
      <c r="XS46" s="64"/>
      <c r="XT46" s="64"/>
      <c r="XU46" s="64"/>
      <c r="XV46" s="64"/>
      <c r="XW46" s="64"/>
      <c r="XX46" s="64"/>
      <c r="XY46" s="64"/>
      <c r="XZ46" s="64"/>
      <c r="YA46" s="64"/>
      <c r="YB46" s="64"/>
      <c r="YC46" s="64"/>
      <c r="YD46" s="64"/>
      <c r="YE46" s="64"/>
      <c r="YF46" s="64"/>
      <c r="YG46" s="64"/>
      <c r="YH46" s="64"/>
      <c r="YI46" s="64"/>
      <c r="YJ46" s="64"/>
      <c r="YK46" s="64"/>
      <c r="YL46" s="64"/>
      <c r="YM46" s="64"/>
      <c r="YN46" s="64"/>
      <c r="YO46" s="64"/>
      <c r="YP46" s="64"/>
      <c r="YQ46" s="64"/>
      <c r="YR46" s="64"/>
      <c r="YS46" s="64"/>
      <c r="YT46" s="64"/>
      <c r="YU46" s="64"/>
      <c r="YV46" s="64"/>
      <c r="YW46" s="64"/>
      <c r="YX46" s="64"/>
      <c r="YY46" s="64"/>
      <c r="YZ46" s="64"/>
      <c r="ZA46" s="64"/>
      <c r="ZB46" s="64"/>
      <c r="ZC46" s="64"/>
      <c r="ZD46" s="64"/>
      <c r="ZE46" s="64"/>
      <c r="ZF46" s="64"/>
      <c r="ZG46" s="64"/>
      <c r="ZH46" s="64"/>
      <c r="ZI46" s="64"/>
      <c r="ZJ46" s="64"/>
      <c r="ZK46" s="64"/>
      <c r="ZL46" s="64"/>
      <c r="ZM46" s="64"/>
      <c r="ZN46" s="64"/>
      <c r="ZO46" s="64"/>
      <c r="ZP46" s="64"/>
      <c r="ZQ46" s="64"/>
      <c r="ZR46" s="64"/>
      <c r="ZS46" s="64"/>
      <c r="ZT46" s="64"/>
      <c r="ZU46" s="64"/>
      <c r="ZV46" s="64"/>
      <c r="ZW46" s="64"/>
      <c r="ZX46" s="64"/>
      <c r="ZY46" s="64"/>
      <c r="ZZ46" s="64"/>
      <c r="AAA46" s="64"/>
      <c r="AAB46" s="64"/>
      <c r="AAC46" s="64"/>
      <c r="AAD46" s="64"/>
      <c r="AAE46" s="64"/>
    </row>
    <row r="47" spans="1:707" s="38" customForma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1">
        <f>(N45+N46)</f>
        <v>31169</v>
      </c>
      <c r="O47" s="52"/>
      <c r="P47" s="65"/>
      <c r="Q47" s="65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64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64"/>
      <c r="RK47" s="64"/>
      <c r="RL47" s="64"/>
      <c r="RM47" s="64"/>
      <c r="RN47" s="64"/>
      <c r="RO47" s="64"/>
      <c r="RP47" s="64"/>
      <c r="RQ47" s="64"/>
      <c r="RR47" s="64"/>
      <c r="RS47" s="64"/>
      <c r="RT47" s="64"/>
      <c r="RU47" s="64"/>
      <c r="RV47" s="64"/>
      <c r="RW47" s="64"/>
      <c r="RX47" s="64"/>
      <c r="RY47" s="64"/>
      <c r="RZ47" s="64"/>
      <c r="SA47" s="64"/>
      <c r="SB47" s="64"/>
      <c r="SC47" s="64"/>
      <c r="SD47" s="64"/>
      <c r="SE47" s="64"/>
      <c r="SF47" s="64"/>
      <c r="SG47" s="64"/>
      <c r="SH47" s="64"/>
      <c r="SI47" s="64"/>
      <c r="SJ47" s="64"/>
      <c r="SK47" s="64"/>
      <c r="SL47" s="64"/>
      <c r="SM47" s="64"/>
      <c r="SN47" s="64"/>
      <c r="SO47" s="64"/>
      <c r="SP47" s="64"/>
      <c r="SQ47" s="64"/>
      <c r="SR47" s="64"/>
      <c r="SS47" s="64"/>
      <c r="ST47" s="64"/>
      <c r="SU47" s="64"/>
      <c r="SV47" s="64"/>
      <c r="SW47" s="64"/>
      <c r="SX47" s="64"/>
      <c r="SY47" s="64"/>
      <c r="SZ47" s="64"/>
      <c r="TA47" s="64"/>
      <c r="TB47" s="64"/>
      <c r="TC47" s="64"/>
      <c r="TD47" s="64"/>
      <c r="TE47" s="64"/>
      <c r="TF47" s="64"/>
      <c r="TG47" s="64"/>
      <c r="TH47" s="64"/>
      <c r="TI47" s="64"/>
      <c r="TJ47" s="64"/>
      <c r="TK47" s="64"/>
      <c r="TL47" s="64"/>
      <c r="TM47" s="64"/>
      <c r="TN47" s="64"/>
      <c r="TO47" s="64"/>
      <c r="TP47" s="64"/>
      <c r="TQ47" s="64"/>
      <c r="TR47" s="64"/>
      <c r="TS47" s="64"/>
      <c r="TT47" s="64"/>
      <c r="TU47" s="64"/>
      <c r="TV47" s="64"/>
      <c r="TW47" s="64"/>
      <c r="TX47" s="64"/>
      <c r="TY47" s="64"/>
      <c r="TZ47" s="64"/>
      <c r="UA47" s="64"/>
      <c r="UB47" s="64"/>
      <c r="UC47" s="64"/>
      <c r="UD47" s="64"/>
      <c r="UE47" s="64"/>
      <c r="UF47" s="64"/>
      <c r="UG47" s="64"/>
      <c r="UH47" s="64"/>
      <c r="UI47" s="64"/>
      <c r="UJ47" s="64"/>
      <c r="UK47" s="64"/>
      <c r="UL47" s="64"/>
      <c r="UM47" s="64"/>
      <c r="UN47" s="64"/>
      <c r="UO47" s="64"/>
      <c r="UP47" s="64"/>
      <c r="UQ47" s="64"/>
      <c r="UR47" s="64"/>
      <c r="US47" s="64"/>
      <c r="UT47" s="64"/>
      <c r="UU47" s="64"/>
      <c r="UV47" s="64"/>
      <c r="UW47" s="64"/>
      <c r="UX47" s="64"/>
      <c r="UY47" s="64"/>
      <c r="UZ47" s="64"/>
      <c r="VA47" s="64"/>
      <c r="VB47" s="64"/>
      <c r="VC47" s="64"/>
      <c r="VD47" s="64"/>
      <c r="VE47" s="64"/>
      <c r="VF47" s="64"/>
      <c r="VG47" s="64"/>
      <c r="VH47" s="64"/>
      <c r="VI47" s="64"/>
      <c r="VJ47" s="64"/>
      <c r="VK47" s="64"/>
      <c r="VL47" s="64"/>
      <c r="VM47" s="64"/>
      <c r="VN47" s="64"/>
      <c r="VO47" s="64"/>
      <c r="VP47" s="64"/>
      <c r="VQ47" s="64"/>
      <c r="VR47" s="64"/>
      <c r="VS47" s="64"/>
      <c r="VT47" s="64"/>
      <c r="VU47" s="64"/>
      <c r="VV47" s="64"/>
      <c r="VW47" s="64"/>
      <c r="VX47" s="64"/>
      <c r="VY47" s="64"/>
      <c r="VZ47" s="64"/>
      <c r="WA47" s="64"/>
      <c r="WB47" s="64"/>
      <c r="WC47" s="64"/>
      <c r="WD47" s="64"/>
      <c r="WE47" s="64"/>
      <c r="WF47" s="64"/>
      <c r="WG47" s="64"/>
      <c r="WH47" s="64"/>
      <c r="WI47" s="64"/>
      <c r="WJ47" s="64"/>
      <c r="WK47" s="64"/>
      <c r="WL47" s="64"/>
      <c r="WM47" s="64"/>
      <c r="WN47" s="64"/>
      <c r="WO47" s="64"/>
      <c r="WP47" s="64"/>
      <c r="WQ47" s="64"/>
      <c r="WR47" s="64"/>
      <c r="WS47" s="64"/>
      <c r="WT47" s="64"/>
      <c r="WU47" s="64"/>
      <c r="WV47" s="64"/>
      <c r="WW47" s="64"/>
      <c r="WX47" s="64"/>
      <c r="WY47" s="64"/>
      <c r="WZ47" s="64"/>
      <c r="XA47" s="64"/>
      <c r="XB47" s="64"/>
      <c r="XC47" s="64"/>
      <c r="XD47" s="64"/>
      <c r="XE47" s="64"/>
      <c r="XF47" s="64"/>
      <c r="XG47" s="64"/>
      <c r="XH47" s="64"/>
      <c r="XI47" s="64"/>
      <c r="XJ47" s="64"/>
      <c r="XK47" s="64"/>
      <c r="XL47" s="64"/>
      <c r="XM47" s="64"/>
      <c r="XN47" s="64"/>
      <c r="XO47" s="64"/>
      <c r="XP47" s="64"/>
      <c r="XQ47" s="64"/>
      <c r="XR47" s="64"/>
      <c r="XS47" s="64"/>
      <c r="XT47" s="64"/>
      <c r="XU47" s="64"/>
      <c r="XV47" s="64"/>
      <c r="XW47" s="64"/>
      <c r="XX47" s="64"/>
      <c r="XY47" s="64"/>
      <c r="XZ47" s="64"/>
      <c r="YA47" s="64"/>
      <c r="YB47" s="64"/>
      <c r="YC47" s="64"/>
      <c r="YD47" s="64"/>
      <c r="YE47" s="64"/>
      <c r="YF47" s="64"/>
      <c r="YG47" s="64"/>
      <c r="YH47" s="64"/>
      <c r="YI47" s="64"/>
      <c r="YJ47" s="64"/>
      <c r="YK47" s="64"/>
      <c r="YL47" s="64"/>
      <c r="YM47" s="64"/>
      <c r="YN47" s="64"/>
      <c r="YO47" s="64"/>
      <c r="YP47" s="64"/>
      <c r="YQ47" s="64"/>
      <c r="YR47" s="64"/>
      <c r="YS47" s="64"/>
      <c r="YT47" s="64"/>
      <c r="YU47" s="64"/>
      <c r="YV47" s="64"/>
      <c r="YW47" s="64"/>
      <c r="YX47" s="64"/>
      <c r="YY47" s="64"/>
      <c r="YZ47" s="64"/>
      <c r="ZA47" s="64"/>
      <c r="ZB47" s="64"/>
      <c r="ZC47" s="64"/>
      <c r="ZD47" s="64"/>
      <c r="ZE47" s="64"/>
      <c r="ZF47" s="64"/>
      <c r="ZG47" s="64"/>
      <c r="ZH47" s="64"/>
      <c r="ZI47" s="64"/>
      <c r="ZJ47" s="64"/>
      <c r="ZK47" s="64"/>
      <c r="ZL47" s="64"/>
      <c r="ZM47" s="64"/>
      <c r="ZN47" s="64"/>
      <c r="ZO47" s="64"/>
      <c r="ZP47" s="64"/>
      <c r="ZQ47" s="64"/>
      <c r="ZR47" s="64"/>
      <c r="ZS47" s="64"/>
      <c r="ZT47" s="64"/>
      <c r="ZU47" s="64"/>
      <c r="ZV47" s="64"/>
      <c r="ZW47" s="64"/>
      <c r="ZX47" s="64"/>
      <c r="ZY47" s="64"/>
      <c r="ZZ47" s="64"/>
      <c r="AAA47" s="64"/>
      <c r="AAB47" s="64"/>
      <c r="AAC47" s="64"/>
      <c r="AAD47" s="64"/>
      <c r="AAE47" s="64"/>
    </row>
    <row r="48" spans="1:707">
      <c r="A48" s="116" t="s">
        <v>792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65"/>
      <c r="Q48" s="65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  <c r="JF48" s="64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4"/>
      <c r="JV48" s="64"/>
      <c r="JW48" s="64"/>
      <c r="JX48" s="64"/>
      <c r="JY48" s="64"/>
      <c r="JZ48" s="64"/>
      <c r="KA48" s="64"/>
      <c r="KB48" s="64"/>
      <c r="KC48" s="64"/>
      <c r="KD48" s="64"/>
      <c r="KE48" s="64"/>
      <c r="KF48" s="64"/>
      <c r="KG48" s="64"/>
      <c r="KH48" s="64"/>
      <c r="KI48" s="64"/>
      <c r="KJ48" s="64"/>
      <c r="KK48" s="64"/>
      <c r="KL48" s="64"/>
      <c r="KM48" s="64"/>
      <c r="KN48" s="64"/>
      <c r="KO48" s="64"/>
      <c r="KP48" s="64"/>
      <c r="KQ48" s="64"/>
      <c r="KR48" s="64"/>
      <c r="KS48" s="64"/>
      <c r="KT48" s="64"/>
      <c r="KU48" s="64"/>
      <c r="KV48" s="64"/>
      <c r="KW48" s="64"/>
      <c r="KX48" s="64"/>
      <c r="KY48" s="64"/>
      <c r="KZ48" s="64"/>
      <c r="LA48" s="64"/>
      <c r="LB48" s="64"/>
      <c r="LC48" s="64"/>
      <c r="LD48" s="64"/>
      <c r="LE48" s="64"/>
      <c r="LF48" s="64"/>
      <c r="LG48" s="64"/>
      <c r="LH48" s="64"/>
      <c r="LI48" s="64"/>
      <c r="LJ48" s="64"/>
      <c r="LK48" s="64"/>
      <c r="LL48" s="64"/>
      <c r="LM48" s="64"/>
      <c r="LN48" s="64"/>
      <c r="LO48" s="64"/>
      <c r="LP48" s="64"/>
      <c r="LQ48" s="64"/>
      <c r="LR48" s="64"/>
      <c r="LS48" s="64"/>
      <c r="LT48" s="64"/>
      <c r="LU48" s="64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64"/>
      <c r="NF48" s="64"/>
      <c r="NG48" s="64"/>
      <c r="NH48" s="64"/>
      <c r="NI48" s="64"/>
      <c r="NJ48" s="64"/>
      <c r="NK48" s="64"/>
      <c r="NL48" s="64"/>
      <c r="NM48" s="64"/>
      <c r="NN48" s="64"/>
      <c r="NO48" s="64"/>
      <c r="NP48" s="64"/>
      <c r="NQ48" s="64"/>
      <c r="NR48" s="64"/>
      <c r="NS48" s="64"/>
      <c r="NT48" s="64"/>
      <c r="NU48" s="64"/>
      <c r="NV48" s="64"/>
      <c r="NW48" s="64"/>
      <c r="NX48" s="64"/>
      <c r="NY48" s="64"/>
      <c r="NZ48" s="64"/>
      <c r="OA48" s="64"/>
      <c r="OB48" s="64"/>
      <c r="OC48" s="64"/>
      <c r="OD48" s="64"/>
      <c r="OE48" s="64"/>
      <c r="OF48" s="64"/>
      <c r="OG48" s="64"/>
      <c r="OH48" s="64"/>
      <c r="OI48" s="64"/>
      <c r="OJ48" s="64"/>
      <c r="OK48" s="64"/>
      <c r="OL48" s="64"/>
      <c r="OM48" s="64"/>
      <c r="ON48" s="64"/>
      <c r="OO48" s="64"/>
      <c r="OP48" s="64"/>
      <c r="OQ48" s="64"/>
      <c r="OR48" s="64"/>
      <c r="OS48" s="64"/>
      <c r="OT48" s="64"/>
      <c r="OU48" s="64"/>
      <c r="OV48" s="64"/>
      <c r="OW48" s="64"/>
      <c r="OX48" s="64"/>
      <c r="OY48" s="64"/>
      <c r="OZ48" s="64"/>
      <c r="PA48" s="64"/>
      <c r="PB48" s="64"/>
      <c r="PC48" s="64"/>
      <c r="PD48" s="64"/>
      <c r="PE48" s="64"/>
      <c r="PF48" s="64"/>
      <c r="PG48" s="64"/>
      <c r="PH48" s="64"/>
      <c r="PI48" s="64"/>
      <c r="PJ48" s="64"/>
      <c r="PK48" s="64"/>
      <c r="PL48" s="64"/>
      <c r="PM48" s="64"/>
      <c r="PN48" s="64"/>
      <c r="PO48" s="64"/>
      <c r="PP48" s="64"/>
      <c r="PQ48" s="64"/>
      <c r="PR48" s="64"/>
      <c r="PS48" s="64"/>
      <c r="PT48" s="64"/>
      <c r="PU48" s="64"/>
      <c r="PV48" s="64"/>
      <c r="PW48" s="64"/>
      <c r="PX48" s="64"/>
      <c r="PY48" s="64"/>
      <c r="PZ48" s="64"/>
      <c r="QA48" s="64"/>
      <c r="QB48" s="64"/>
      <c r="QC48" s="64"/>
      <c r="QD48" s="64"/>
      <c r="QE48" s="64"/>
      <c r="QF48" s="64"/>
      <c r="QG48" s="64"/>
      <c r="QH48" s="64"/>
      <c r="QI48" s="64"/>
      <c r="QJ48" s="64"/>
      <c r="QK48" s="64"/>
      <c r="QL48" s="64"/>
      <c r="QM48" s="64"/>
      <c r="QN48" s="64"/>
      <c r="QO48" s="64"/>
      <c r="QP48" s="64"/>
      <c r="QQ48" s="64"/>
      <c r="QR48" s="64"/>
      <c r="QS48" s="64"/>
      <c r="QT48" s="64"/>
      <c r="QU48" s="64"/>
      <c r="QV48" s="64"/>
      <c r="QW48" s="64"/>
      <c r="QX48" s="64"/>
      <c r="QY48" s="64"/>
      <c r="QZ48" s="64"/>
      <c r="RA48" s="64"/>
      <c r="RB48" s="64"/>
      <c r="RC48" s="64"/>
      <c r="RD48" s="64"/>
      <c r="RE48" s="64"/>
      <c r="RF48" s="64"/>
      <c r="RG48" s="64"/>
      <c r="RH48" s="64"/>
      <c r="RI48" s="64"/>
      <c r="RJ48" s="64"/>
      <c r="RK48" s="64"/>
      <c r="RL48" s="64"/>
      <c r="RM48" s="64"/>
      <c r="RN48" s="64"/>
      <c r="RO48" s="64"/>
      <c r="RP48" s="64"/>
      <c r="RQ48" s="64"/>
      <c r="RR48" s="64"/>
      <c r="RS48" s="64"/>
      <c r="RT48" s="64"/>
      <c r="RU48" s="64"/>
      <c r="RV48" s="64"/>
      <c r="RW48" s="64"/>
      <c r="RX48" s="64"/>
      <c r="RY48" s="64"/>
      <c r="RZ48" s="64"/>
      <c r="SA48" s="64"/>
      <c r="SB48" s="64"/>
      <c r="SC48" s="64"/>
      <c r="SD48" s="64"/>
      <c r="SE48" s="64"/>
      <c r="SF48" s="64"/>
      <c r="SG48" s="64"/>
      <c r="SH48" s="64"/>
      <c r="SI48" s="64"/>
      <c r="SJ48" s="64"/>
      <c r="SK48" s="64"/>
      <c r="SL48" s="64"/>
      <c r="SM48" s="64"/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4"/>
      <c r="TB48" s="64"/>
      <c r="TC48" s="64"/>
      <c r="TD48" s="64"/>
      <c r="TE48" s="64"/>
      <c r="TF48" s="64"/>
      <c r="TG48" s="64"/>
      <c r="TH48" s="64"/>
      <c r="TI48" s="64"/>
      <c r="TJ48" s="64"/>
      <c r="TK48" s="64"/>
      <c r="TL48" s="64"/>
      <c r="TM48" s="64"/>
      <c r="TN48" s="64"/>
      <c r="TO48" s="64"/>
      <c r="TP48" s="64"/>
      <c r="TQ48" s="64"/>
      <c r="TR48" s="64"/>
      <c r="TS48" s="64"/>
      <c r="TT48" s="64"/>
      <c r="TU48" s="64"/>
      <c r="TV48" s="64"/>
      <c r="TW48" s="64"/>
      <c r="TX48" s="64"/>
      <c r="TY48" s="64"/>
      <c r="TZ48" s="64"/>
      <c r="UA48" s="64"/>
      <c r="UB48" s="64"/>
      <c r="UC48" s="64"/>
      <c r="UD48" s="64"/>
      <c r="UE48" s="64"/>
      <c r="UF48" s="64"/>
      <c r="UG48" s="64"/>
      <c r="UH48" s="64"/>
      <c r="UI48" s="64"/>
      <c r="UJ48" s="64"/>
      <c r="UK48" s="64"/>
      <c r="UL48" s="64"/>
      <c r="UM48" s="64"/>
      <c r="UN48" s="64"/>
      <c r="UO48" s="64"/>
      <c r="UP48" s="64"/>
      <c r="UQ48" s="64"/>
      <c r="UR48" s="64"/>
      <c r="US48" s="64"/>
      <c r="UT48" s="64"/>
      <c r="UU48" s="64"/>
      <c r="UV48" s="64"/>
      <c r="UW48" s="64"/>
      <c r="UX48" s="64"/>
      <c r="UY48" s="64"/>
      <c r="UZ48" s="64"/>
      <c r="VA48" s="64"/>
      <c r="VB48" s="64"/>
      <c r="VC48" s="64"/>
      <c r="VD48" s="64"/>
      <c r="VE48" s="64"/>
      <c r="VF48" s="64"/>
      <c r="VG48" s="64"/>
      <c r="VH48" s="64"/>
      <c r="VI48" s="64"/>
      <c r="VJ48" s="64"/>
      <c r="VK48" s="64"/>
      <c r="VL48" s="64"/>
      <c r="VM48" s="64"/>
      <c r="VN48" s="64"/>
      <c r="VO48" s="64"/>
      <c r="VP48" s="64"/>
      <c r="VQ48" s="64"/>
      <c r="VR48" s="64"/>
      <c r="VS48" s="64"/>
      <c r="VT48" s="64"/>
      <c r="VU48" s="64"/>
      <c r="VV48" s="64"/>
      <c r="VW48" s="64"/>
      <c r="VX48" s="64"/>
      <c r="VY48" s="64"/>
      <c r="VZ48" s="64"/>
      <c r="WA48" s="64"/>
      <c r="WB48" s="64"/>
      <c r="WC48" s="64"/>
      <c r="WD48" s="64"/>
      <c r="WE48" s="64"/>
      <c r="WF48" s="64"/>
      <c r="WG48" s="64"/>
      <c r="WH48" s="64"/>
      <c r="WI48" s="64"/>
      <c r="WJ48" s="64"/>
      <c r="WK48" s="64"/>
      <c r="WL48" s="64"/>
      <c r="WM48" s="64"/>
      <c r="WN48" s="64"/>
      <c r="WO48" s="64"/>
      <c r="WP48" s="64"/>
      <c r="WQ48" s="64"/>
      <c r="WR48" s="64"/>
      <c r="WS48" s="64"/>
      <c r="WT48" s="64"/>
      <c r="WU48" s="64"/>
      <c r="WV48" s="64"/>
      <c r="WW48" s="64"/>
      <c r="WX48" s="64"/>
      <c r="WY48" s="64"/>
      <c r="WZ48" s="64"/>
      <c r="XA48" s="64"/>
      <c r="XB48" s="64"/>
      <c r="XC48" s="64"/>
      <c r="XD48" s="64"/>
      <c r="XE48" s="64"/>
      <c r="XF48" s="64"/>
      <c r="XG48" s="64"/>
      <c r="XH48" s="64"/>
      <c r="XI48" s="64"/>
      <c r="XJ48" s="64"/>
      <c r="XK48" s="64"/>
      <c r="XL48" s="64"/>
      <c r="XM48" s="64"/>
      <c r="XN48" s="64"/>
      <c r="XO48" s="64"/>
      <c r="XP48" s="64"/>
      <c r="XQ48" s="64"/>
      <c r="XR48" s="64"/>
      <c r="XS48" s="64"/>
      <c r="XT48" s="64"/>
      <c r="XU48" s="64"/>
      <c r="XV48" s="64"/>
      <c r="XW48" s="64"/>
      <c r="XX48" s="64"/>
      <c r="XY48" s="64"/>
      <c r="XZ48" s="64"/>
      <c r="YA48" s="64"/>
      <c r="YB48" s="64"/>
      <c r="YC48" s="64"/>
      <c r="YD48" s="64"/>
      <c r="YE48" s="64"/>
      <c r="YF48" s="64"/>
      <c r="YG48" s="64"/>
      <c r="YH48" s="64"/>
      <c r="YI48" s="64"/>
      <c r="YJ48" s="64"/>
      <c r="YK48" s="64"/>
      <c r="YL48" s="64"/>
      <c r="YM48" s="64"/>
      <c r="YN48" s="64"/>
      <c r="YO48" s="64"/>
      <c r="YP48" s="64"/>
      <c r="YQ48" s="64"/>
      <c r="YR48" s="64"/>
      <c r="YS48" s="64"/>
      <c r="YT48" s="64"/>
      <c r="YU48" s="64"/>
      <c r="YV48" s="64"/>
      <c r="YW48" s="64"/>
      <c r="YX48" s="64"/>
      <c r="YY48" s="64"/>
      <c r="YZ48" s="64"/>
      <c r="ZA48" s="64"/>
      <c r="ZB48" s="64"/>
      <c r="ZC48" s="64"/>
      <c r="ZD48" s="64"/>
      <c r="ZE48" s="64"/>
      <c r="ZF48" s="64"/>
      <c r="ZG48" s="64"/>
      <c r="ZH48" s="64"/>
      <c r="ZI48" s="64"/>
      <c r="ZJ48" s="64"/>
      <c r="ZK48" s="64"/>
      <c r="ZL48" s="64"/>
      <c r="ZM48" s="64"/>
      <c r="ZN48" s="64"/>
      <c r="ZO48" s="64"/>
      <c r="ZP48" s="64"/>
      <c r="ZQ48" s="64"/>
      <c r="ZR48" s="64"/>
      <c r="ZS48" s="64"/>
      <c r="ZT48" s="64"/>
      <c r="ZU48" s="64"/>
      <c r="ZV48" s="64"/>
      <c r="ZW48" s="64"/>
      <c r="ZX48" s="64"/>
      <c r="ZY48" s="64"/>
      <c r="ZZ48" s="64"/>
      <c r="AAA48" s="64"/>
      <c r="AAB48" s="64"/>
      <c r="AAC48" s="64"/>
      <c r="AAD48" s="64"/>
      <c r="AAE48" s="64"/>
    </row>
    <row r="49" spans="1:707">
      <c r="A49" s="116" t="s">
        <v>749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65"/>
      <c r="Q49" s="65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  <c r="RV49" s="64"/>
      <c r="RW49" s="64"/>
      <c r="RX49" s="64"/>
      <c r="RY49" s="64"/>
      <c r="RZ49" s="64"/>
      <c r="SA49" s="64"/>
      <c r="SB49" s="64"/>
      <c r="SC49" s="64"/>
      <c r="SD49" s="64"/>
      <c r="SE49" s="64"/>
      <c r="SF49" s="64"/>
      <c r="SG49" s="64"/>
      <c r="SH49" s="64"/>
      <c r="SI49" s="64"/>
      <c r="SJ49" s="64"/>
      <c r="SK49" s="64"/>
      <c r="SL49" s="64"/>
      <c r="SM49" s="64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4"/>
      <c r="TB49" s="64"/>
      <c r="TC49" s="64"/>
      <c r="TD49" s="64"/>
      <c r="TE49" s="64"/>
      <c r="TF49" s="64"/>
      <c r="TG49" s="64"/>
      <c r="TH49" s="64"/>
      <c r="TI49" s="64"/>
      <c r="TJ49" s="64"/>
      <c r="TK49" s="64"/>
      <c r="TL49" s="64"/>
      <c r="TM49" s="64"/>
      <c r="TN49" s="64"/>
      <c r="TO49" s="64"/>
      <c r="TP49" s="64"/>
      <c r="TQ49" s="64"/>
      <c r="TR49" s="64"/>
      <c r="TS49" s="64"/>
      <c r="TT49" s="64"/>
      <c r="TU49" s="64"/>
      <c r="TV49" s="64"/>
      <c r="TW49" s="64"/>
      <c r="TX49" s="64"/>
      <c r="TY49" s="64"/>
      <c r="TZ49" s="64"/>
      <c r="UA49" s="64"/>
      <c r="UB49" s="64"/>
      <c r="UC49" s="64"/>
      <c r="UD49" s="64"/>
      <c r="UE49" s="64"/>
      <c r="UF49" s="64"/>
      <c r="UG49" s="64"/>
      <c r="UH49" s="64"/>
      <c r="UI49" s="64"/>
      <c r="UJ49" s="64"/>
      <c r="UK49" s="64"/>
      <c r="UL49" s="64"/>
      <c r="UM49" s="64"/>
      <c r="UN49" s="64"/>
      <c r="UO49" s="64"/>
      <c r="UP49" s="64"/>
      <c r="UQ49" s="64"/>
      <c r="UR49" s="64"/>
      <c r="US49" s="64"/>
      <c r="UT49" s="64"/>
      <c r="UU49" s="64"/>
      <c r="UV49" s="64"/>
      <c r="UW49" s="64"/>
      <c r="UX49" s="64"/>
      <c r="UY49" s="64"/>
      <c r="UZ49" s="64"/>
      <c r="VA49" s="64"/>
      <c r="VB49" s="64"/>
      <c r="VC49" s="64"/>
      <c r="VD49" s="64"/>
      <c r="VE49" s="64"/>
      <c r="VF49" s="64"/>
      <c r="VG49" s="64"/>
      <c r="VH49" s="64"/>
      <c r="VI49" s="64"/>
      <c r="VJ49" s="64"/>
      <c r="VK49" s="64"/>
      <c r="VL49" s="64"/>
      <c r="VM49" s="64"/>
      <c r="VN49" s="64"/>
      <c r="VO49" s="64"/>
      <c r="VP49" s="64"/>
      <c r="VQ49" s="64"/>
      <c r="VR49" s="64"/>
      <c r="VS49" s="64"/>
      <c r="VT49" s="64"/>
      <c r="VU49" s="64"/>
      <c r="VV49" s="64"/>
      <c r="VW49" s="64"/>
      <c r="VX49" s="64"/>
      <c r="VY49" s="64"/>
      <c r="VZ49" s="64"/>
      <c r="WA49" s="64"/>
      <c r="WB49" s="64"/>
      <c r="WC49" s="64"/>
      <c r="WD49" s="64"/>
      <c r="WE49" s="64"/>
      <c r="WF49" s="64"/>
      <c r="WG49" s="64"/>
      <c r="WH49" s="64"/>
      <c r="WI49" s="64"/>
      <c r="WJ49" s="64"/>
      <c r="WK49" s="64"/>
      <c r="WL49" s="64"/>
      <c r="WM49" s="64"/>
      <c r="WN49" s="64"/>
      <c r="WO49" s="64"/>
      <c r="WP49" s="64"/>
      <c r="WQ49" s="64"/>
      <c r="WR49" s="64"/>
      <c r="WS49" s="64"/>
      <c r="WT49" s="64"/>
      <c r="WU49" s="64"/>
      <c r="WV49" s="64"/>
      <c r="WW49" s="64"/>
      <c r="WX49" s="64"/>
      <c r="WY49" s="64"/>
      <c r="WZ49" s="64"/>
      <c r="XA49" s="64"/>
      <c r="XB49" s="64"/>
      <c r="XC49" s="64"/>
      <c r="XD49" s="64"/>
      <c r="XE49" s="64"/>
      <c r="XF49" s="64"/>
      <c r="XG49" s="64"/>
      <c r="XH49" s="64"/>
      <c r="XI49" s="64"/>
      <c r="XJ49" s="64"/>
      <c r="XK49" s="64"/>
      <c r="XL49" s="64"/>
      <c r="XM49" s="64"/>
      <c r="XN49" s="64"/>
      <c r="XO49" s="64"/>
      <c r="XP49" s="64"/>
      <c r="XQ49" s="64"/>
      <c r="XR49" s="64"/>
      <c r="XS49" s="64"/>
      <c r="XT49" s="64"/>
      <c r="XU49" s="64"/>
      <c r="XV49" s="64"/>
      <c r="XW49" s="64"/>
      <c r="XX49" s="64"/>
      <c r="XY49" s="64"/>
      <c r="XZ49" s="64"/>
      <c r="YA49" s="64"/>
      <c r="YB49" s="64"/>
      <c r="YC49" s="64"/>
      <c r="YD49" s="64"/>
      <c r="YE49" s="64"/>
      <c r="YF49" s="64"/>
      <c r="YG49" s="64"/>
      <c r="YH49" s="64"/>
      <c r="YI49" s="64"/>
      <c r="YJ49" s="64"/>
      <c r="YK49" s="64"/>
      <c r="YL49" s="64"/>
      <c r="YM49" s="64"/>
      <c r="YN49" s="64"/>
      <c r="YO49" s="64"/>
      <c r="YP49" s="64"/>
      <c r="YQ49" s="64"/>
      <c r="YR49" s="64"/>
      <c r="YS49" s="64"/>
      <c r="YT49" s="64"/>
      <c r="YU49" s="64"/>
      <c r="YV49" s="64"/>
      <c r="YW49" s="64"/>
      <c r="YX49" s="64"/>
      <c r="YY49" s="64"/>
      <c r="YZ49" s="64"/>
      <c r="ZA49" s="64"/>
      <c r="ZB49" s="64"/>
      <c r="ZC49" s="64"/>
      <c r="ZD49" s="64"/>
      <c r="ZE49" s="64"/>
      <c r="ZF49" s="64"/>
      <c r="ZG49" s="64"/>
      <c r="ZH49" s="64"/>
      <c r="ZI49" s="64"/>
      <c r="ZJ49" s="64"/>
      <c r="ZK49" s="64"/>
      <c r="ZL49" s="64"/>
      <c r="ZM49" s="64"/>
      <c r="ZN49" s="64"/>
      <c r="ZO49" s="64"/>
      <c r="ZP49" s="64"/>
      <c r="ZQ49" s="64"/>
      <c r="ZR49" s="64"/>
      <c r="ZS49" s="64"/>
      <c r="ZT49" s="64"/>
      <c r="ZU49" s="64"/>
      <c r="ZV49" s="64"/>
      <c r="ZW49" s="64"/>
      <c r="ZX49" s="64"/>
      <c r="ZY49" s="64"/>
      <c r="ZZ49" s="64"/>
      <c r="AAA49" s="64"/>
      <c r="AAB49" s="64"/>
      <c r="AAC49" s="64"/>
      <c r="AAD49" s="64"/>
      <c r="AAE49" s="64"/>
    </row>
    <row r="50" spans="1:707">
      <c r="A50" s="118" t="s">
        <v>743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65"/>
      <c r="Q50" s="65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  <c r="RV50" s="64"/>
      <c r="RW50" s="64"/>
      <c r="RX50" s="64"/>
      <c r="RY50" s="64"/>
      <c r="RZ50" s="64"/>
      <c r="SA50" s="64"/>
      <c r="SB50" s="64"/>
      <c r="SC50" s="64"/>
      <c r="SD50" s="64"/>
      <c r="SE50" s="64"/>
      <c r="SF50" s="64"/>
      <c r="SG50" s="64"/>
      <c r="SH50" s="64"/>
      <c r="SI50" s="64"/>
      <c r="SJ50" s="64"/>
      <c r="SK50" s="64"/>
      <c r="SL50" s="64"/>
      <c r="SM50" s="64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4"/>
      <c r="TB50" s="64"/>
      <c r="TC50" s="64"/>
      <c r="TD50" s="64"/>
      <c r="TE50" s="64"/>
      <c r="TF50" s="64"/>
      <c r="TG50" s="64"/>
      <c r="TH50" s="64"/>
      <c r="TI50" s="64"/>
      <c r="TJ50" s="64"/>
      <c r="TK50" s="64"/>
      <c r="TL50" s="64"/>
      <c r="TM50" s="64"/>
      <c r="TN50" s="64"/>
      <c r="TO50" s="64"/>
      <c r="TP50" s="64"/>
      <c r="TQ50" s="64"/>
      <c r="TR50" s="64"/>
      <c r="TS50" s="64"/>
      <c r="TT50" s="64"/>
      <c r="TU50" s="64"/>
      <c r="TV50" s="64"/>
      <c r="TW50" s="64"/>
      <c r="TX50" s="64"/>
      <c r="TY50" s="64"/>
      <c r="TZ50" s="64"/>
      <c r="UA50" s="64"/>
      <c r="UB50" s="64"/>
      <c r="UC50" s="64"/>
      <c r="UD50" s="64"/>
      <c r="UE50" s="64"/>
      <c r="UF50" s="64"/>
      <c r="UG50" s="64"/>
      <c r="UH50" s="64"/>
      <c r="UI50" s="64"/>
      <c r="UJ50" s="64"/>
      <c r="UK50" s="64"/>
      <c r="UL50" s="64"/>
      <c r="UM50" s="64"/>
      <c r="UN50" s="64"/>
      <c r="UO50" s="64"/>
      <c r="UP50" s="64"/>
      <c r="UQ50" s="64"/>
      <c r="UR50" s="64"/>
      <c r="US50" s="64"/>
      <c r="UT50" s="64"/>
      <c r="UU50" s="64"/>
      <c r="UV50" s="64"/>
      <c r="UW50" s="64"/>
      <c r="UX50" s="64"/>
      <c r="UY50" s="64"/>
      <c r="UZ50" s="64"/>
      <c r="VA50" s="64"/>
      <c r="VB50" s="64"/>
      <c r="VC50" s="64"/>
      <c r="VD50" s="64"/>
      <c r="VE50" s="64"/>
      <c r="VF50" s="64"/>
      <c r="VG50" s="64"/>
      <c r="VH50" s="64"/>
      <c r="VI50" s="64"/>
      <c r="VJ50" s="64"/>
      <c r="VK50" s="64"/>
      <c r="VL50" s="64"/>
      <c r="VM50" s="64"/>
      <c r="VN50" s="64"/>
      <c r="VO50" s="64"/>
      <c r="VP50" s="64"/>
      <c r="VQ50" s="64"/>
      <c r="VR50" s="64"/>
      <c r="VS50" s="64"/>
      <c r="VT50" s="64"/>
      <c r="VU50" s="64"/>
      <c r="VV50" s="64"/>
      <c r="VW50" s="64"/>
      <c r="VX50" s="64"/>
      <c r="VY50" s="64"/>
      <c r="VZ50" s="64"/>
      <c r="WA50" s="64"/>
      <c r="WB50" s="64"/>
      <c r="WC50" s="64"/>
      <c r="WD50" s="64"/>
      <c r="WE50" s="64"/>
      <c r="WF50" s="64"/>
      <c r="WG50" s="64"/>
      <c r="WH50" s="64"/>
      <c r="WI50" s="64"/>
      <c r="WJ50" s="64"/>
      <c r="WK50" s="64"/>
      <c r="WL50" s="64"/>
      <c r="WM50" s="64"/>
      <c r="WN50" s="64"/>
      <c r="WO50" s="64"/>
      <c r="WP50" s="64"/>
      <c r="WQ50" s="64"/>
      <c r="WR50" s="64"/>
      <c r="WS50" s="64"/>
      <c r="WT50" s="64"/>
      <c r="WU50" s="64"/>
      <c r="WV50" s="64"/>
      <c r="WW50" s="64"/>
      <c r="WX50" s="64"/>
      <c r="WY50" s="64"/>
      <c r="WZ50" s="64"/>
      <c r="XA50" s="64"/>
      <c r="XB50" s="64"/>
      <c r="XC50" s="64"/>
      <c r="XD50" s="64"/>
      <c r="XE50" s="64"/>
      <c r="XF50" s="64"/>
      <c r="XG50" s="64"/>
      <c r="XH50" s="64"/>
      <c r="XI50" s="64"/>
      <c r="XJ50" s="64"/>
      <c r="XK50" s="64"/>
      <c r="XL50" s="64"/>
      <c r="XM50" s="64"/>
      <c r="XN50" s="64"/>
      <c r="XO50" s="64"/>
      <c r="XP50" s="64"/>
      <c r="XQ50" s="64"/>
      <c r="XR50" s="64"/>
      <c r="XS50" s="64"/>
      <c r="XT50" s="64"/>
      <c r="XU50" s="64"/>
      <c r="XV50" s="64"/>
      <c r="XW50" s="64"/>
      <c r="XX50" s="64"/>
      <c r="XY50" s="64"/>
      <c r="XZ50" s="64"/>
      <c r="YA50" s="64"/>
      <c r="YB50" s="64"/>
      <c r="YC50" s="64"/>
      <c r="YD50" s="64"/>
      <c r="YE50" s="64"/>
      <c r="YF50" s="64"/>
      <c r="YG50" s="64"/>
      <c r="YH50" s="64"/>
      <c r="YI50" s="64"/>
      <c r="YJ50" s="64"/>
      <c r="YK50" s="64"/>
      <c r="YL50" s="64"/>
      <c r="YM50" s="64"/>
      <c r="YN50" s="64"/>
      <c r="YO50" s="64"/>
      <c r="YP50" s="64"/>
      <c r="YQ50" s="64"/>
      <c r="YR50" s="64"/>
      <c r="YS50" s="64"/>
      <c r="YT50" s="64"/>
      <c r="YU50" s="64"/>
      <c r="YV50" s="64"/>
      <c r="YW50" s="64"/>
      <c r="YX50" s="64"/>
      <c r="YY50" s="64"/>
      <c r="YZ50" s="64"/>
      <c r="ZA50" s="64"/>
      <c r="ZB50" s="64"/>
      <c r="ZC50" s="64"/>
      <c r="ZD50" s="64"/>
      <c r="ZE50" s="64"/>
      <c r="ZF50" s="64"/>
      <c r="ZG50" s="64"/>
      <c r="ZH50" s="64"/>
      <c r="ZI50" s="64"/>
      <c r="ZJ50" s="64"/>
      <c r="ZK50" s="64"/>
      <c r="ZL50" s="64"/>
      <c r="ZM50" s="64"/>
      <c r="ZN50" s="64"/>
      <c r="ZO50" s="64"/>
      <c r="ZP50" s="64"/>
      <c r="ZQ50" s="64"/>
      <c r="ZR50" s="64"/>
      <c r="ZS50" s="64"/>
      <c r="ZT50" s="64"/>
      <c r="ZU50" s="64"/>
      <c r="ZV50" s="64"/>
      <c r="ZW50" s="64"/>
      <c r="ZX50" s="64"/>
      <c r="ZY50" s="64"/>
      <c r="ZZ50" s="64"/>
      <c r="AAA50" s="64"/>
      <c r="AAB50" s="64"/>
      <c r="AAC50" s="64"/>
      <c r="AAD50" s="64"/>
      <c r="AAE50" s="64"/>
    </row>
    <row r="51" spans="1:707" ht="45">
      <c r="A51" s="45" t="s">
        <v>6</v>
      </c>
      <c r="B51" s="45" t="s">
        <v>7</v>
      </c>
      <c r="C51" s="45" t="s">
        <v>8</v>
      </c>
      <c r="D51" s="45" t="s">
        <v>9</v>
      </c>
      <c r="E51" s="45" t="s">
        <v>10</v>
      </c>
      <c r="F51" s="45" t="s">
        <v>11</v>
      </c>
      <c r="G51" s="45" t="s">
        <v>12</v>
      </c>
      <c r="H51" s="45" t="s">
        <v>13</v>
      </c>
      <c r="I51" s="46" t="s">
        <v>14</v>
      </c>
      <c r="J51" s="45" t="s">
        <v>15</v>
      </c>
      <c r="K51" s="45" t="s">
        <v>16</v>
      </c>
      <c r="L51" s="45" t="s">
        <v>17</v>
      </c>
      <c r="M51" s="45" t="s">
        <v>798</v>
      </c>
      <c r="N51" s="4" t="s">
        <v>850</v>
      </c>
      <c r="O51" s="47" t="s">
        <v>18</v>
      </c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  <c r="RV51" s="64"/>
      <c r="RW51" s="64"/>
      <c r="RX51" s="64"/>
      <c r="RY51" s="64"/>
      <c r="RZ51" s="64"/>
      <c r="SA51" s="64"/>
      <c r="SB51" s="64"/>
      <c r="SC51" s="64"/>
      <c r="SD51" s="64"/>
      <c r="SE51" s="64"/>
      <c r="SF51" s="64"/>
      <c r="SG51" s="64"/>
      <c r="SH51" s="64"/>
      <c r="SI51" s="64"/>
      <c r="SJ51" s="64"/>
      <c r="SK51" s="64"/>
      <c r="SL51" s="64"/>
      <c r="SM51" s="64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4"/>
      <c r="TB51" s="64"/>
      <c r="TC51" s="64"/>
      <c r="TD51" s="64"/>
      <c r="TE51" s="64"/>
      <c r="TF51" s="64"/>
      <c r="TG51" s="64"/>
      <c r="TH51" s="64"/>
      <c r="TI51" s="64"/>
      <c r="TJ51" s="64"/>
      <c r="TK51" s="64"/>
      <c r="TL51" s="64"/>
      <c r="TM51" s="64"/>
      <c r="TN51" s="64"/>
      <c r="TO51" s="64"/>
      <c r="TP51" s="64"/>
      <c r="TQ51" s="64"/>
      <c r="TR51" s="64"/>
      <c r="TS51" s="64"/>
      <c r="TT51" s="64"/>
      <c r="TU51" s="64"/>
      <c r="TV51" s="64"/>
      <c r="TW51" s="64"/>
      <c r="TX51" s="64"/>
      <c r="TY51" s="64"/>
      <c r="TZ51" s="64"/>
      <c r="UA51" s="64"/>
      <c r="UB51" s="64"/>
      <c r="UC51" s="64"/>
      <c r="UD51" s="64"/>
      <c r="UE51" s="64"/>
      <c r="UF51" s="64"/>
      <c r="UG51" s="64"/>
      <c r="UH51" s="64"/>
      <c r="UI51" s="64"/>
      <c r="UJ51" s="64"/>
      <c r="UK51" s="64"/>
      <c r="UL51" s="64"/>
      <c r="UM51" s="64"/>
      <c r="UN51" s="64"/>
      <c r="UO51" s="64"/>
      <c r="UP51" s="64"/>
      <c r="UQ51" s="64"/>
      <c r="UR51" s="64"/>
      <c r="US51" s="64"/>
      <c r="UT51" s="64"/>
      <c r="UU51" s="64"/>
      <c r="UV51" s="64"/>
      <c r="UW51" s="64"/>
      <c r="UX51" s="64"/>
      <c r="UY51" s="64"/>
      <c r="UZ51" s="64"/>
      <c r="VA51" s="64"/>
      <c r="VB51" s="64"/>
      <c r="VC51" s="64"/>
      <c r="VD51" s="64"/>
      <c r="VE51" s="64"/>
      <c r="VF51" s="64"/>
      <c r="VG51" s="64"/>
      <c r="VH51" s="64"/>
      <c r="VI51" s="64"/>
      <c r="VJ51" s="64"/>
      <c r="VK51" s="64"/>
      <c r="VL51" s="64"/>
      <c r="VM51" s="64"/>
      <c r="VN51" s="64"/>
      <c r="VO51" s="64"/>
      <c r="VP51" s="64"/>
      <c r="VQ51" s="64"/>
      <c r="VR51" s="64"/>
      <c r="VS51" s="64"/>
      <c r="VT51" s="64"/>
      <c r="VU51" s="64"/>
      <c r="VV51" s="64"/>
      <c r="VW51" s="64"/>
      <c r="VX51" s="64"/>
      <c r="VY51" s="64"/>
      <c r="VZ51" s="64"/>
      <c r="WA51" s="64"/>
      <c r="WB51" s="64"/>
      <c r="WC51" s="64"/>
      <c r="WD51" s="64"/>
      <c r="WE51" s="64"/>
      <c r="WF51" s="64"/>
      <c r="WG51" s="64"/>
      <c r="WH51" s="64"/>
      <c r="WI51" s="64"/>
      <c r="WJ51" s="64"/>
      <c r="WK51" s="64"/>
      <c r="WL51" s="64"/>
      <c r="WM51" s="64"/>
      <c r="WN51" s="64"/>
      <c r="WO51" s="64"/>
      <c r="WP51" s="64"/>
      <c r="WQ51" s="64"/>
      <c r="WR51" s="64"/>
      <c r="WS51" s="64"/>
      <c r="WT51" s="64"/>
      <c r="WU51" s="64"/>
      <c r="WV51" s="64"/>
      <c r="WW51" s="64"/>
      <c r="WX51" s="64"/>
      <c r="WY51" s="64"/>
      <c r="WZ51" s="64"/>
      <c r="XA51" s="64"/>
      <c r="XB51" s="64"/>
      <c r="XC51" s="64"/>
      <c r="XD51" s="64"/>
      <c r="XE51" s="64"/>
      <c r="XF51" s="64"/>
      <c r="XG51" s="64"/>
      <c r="XH51" s="64"/>
      <c r="XI51" s="64"/>
      <c r="XJ51" s="64"/>
      <c r="XK51" s="64"/>
      <c r="XL51" s="64"/>
      <c r="XM51" s="64"/>
      <c r="XN51" s="64"/>
      <c r="XO51" s="64"/>
      <c r="XP51" s="64"/>
      <c r="XQ51" s="64"/>
      <c r="XR51" s="64"/>
      <c r="XS51" s="64"/>
      <c r="XT51" s="64"/>
      <c r="XU51" s="64"/>
      <c r="XV51" s="64"/>
      <c r="XW51" s="64"/>
      <c r="XX51" s="64"/>
      <c r="XY51" s="64"/>
      <c r="XZ51" s="64"/>
      <c r="YA51" s="64"/>
      <c r="YB51" s="64"/>
      <c r="YC51" s="64"/>
      <c r="YD51" s="64"/>
      <c r="YE51" s="64"/>
      <c r="YF51" s="64"/>
      <c r="YG51" s="64"/>
      <c r="YH51" s="64"/>
      <c r="YI51" s="64"/>
      <c r="YJ51" s="64"/>
      <c r="YK51" s="64"/>
      <c r="YL51" s="64"/>
      <c r="YM51" s="64"/>
      <c r="YN51" s="64"/>
      <c r="YO51" s="64"/>
      <c r="YP51" s="64"/>
      <c r="YQ51" s="64"/>
      <c r="YR51" s="64"/>
      <c r="YS51" s="64"/>
      <c r="YT51" s="64"/>
      <c r="YU51" s="64"/>
      <c r="YV51" s="64"/>
      <c r="YW51" s="64"/>
      <c r="YX51" s="64"/>
      <c r="YY51" s="64"/>
      <c r="YZ51" s="64"/>
      <c r="ZA51" s="64"/>
      <c r="ZB51" s="64"/>
      <c r="ZC51" s="64"/>
      <c r="ZD51" s="64"/>
      <c r="ZE51" s="64"/>
      <c r="ZF51" s="64"/>
      <c r="ZG51" s="64"/>
      <c r="ZH51" s="64"/>
      <c r="ZI51" s="64"/>
      <c r="ZJ51" s="64"/>
      <c r="ZK51" s="64"/>
      <c r="ZL51" s="64"/>
      <c r="ZM51" s="64"/>
      <c r="ZN51" s="64"/>
      <c r="ZO51" s="64"/>
      <c r="ZP51" s="64"/>
      <c r="ZQ51" s="64"/>
      <c r="ZR51" s="64"/>
      <c r="ZS51" s="64"/>
      <c r="ZT51" s="64"/>
      <c r="ZU51" s="64"/>
      <c r="ZV51" s="64"/>
      <c r="ZW51" s="64"/>
      <c r="ZX51" s="64"/>
      <c r="ZY51" s="64"/>
      <c r="ZZ51" s="64"/>
      <c r="AAA51" s="64"/>
      <c r="AAB51" s="64"/>
      <c r="AAC51" s="64"/>
      <c r="AAD51" s="64"/>
      <c r="AAE51" s="64"/>
    </row>
    <row r="52" spans="1:707" ht="27">
      <c r="A52" s="48" t="s">
        <v>19</v>
      </c>
      <c r="B52" s="48" t="s">
        <v>703</v>
      </c>
      <c r="C52" s="48" t="s">
        <v>713</v>
      </c>
      <c r="D52" s="48" t="s">
        <v>704</v>
      </c>
      <c r="E52" s="48" t="s">
        <v>23</v>
      </c>
      <c r="F52" s="48" t="s">
        <v>705</v>
      </c>
      <c r="G52" s="48" t="s">
        <v>706</v>
      </c>
      <c r="H52" s="48" t="s">
        <v>707</v>
      </c>
      <c r="I52" s="48">
        <v>93239932</v>
      </c>
      <c r="J52" s="48" t="s">
        <v>27</v>
      </c>
      <c r="K52" s="48">
        <v>30</v>
      </c>
      <c r="L52" s="93">
        <v>43831</v>
      </c>
      <c r="M52" s="48" t="s">
        <v>799</v>
      </c>
      <c r="N52" s="48">
        <v>12538</v>
      </c>
      <c r="O52" s="49" t="s">
        <v>28</v>
      </c>
      <c r="P52" s="65"/>
      <c r="Q52" s="65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</row>
    <row r="53" spans="1:707" s="38" customForma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1">
        <f>(N52)</f>
        <v>12538</v>
      </c>
      <c r="O53" s="52"/>
      <c r="P53" s="65"/>
      <c r="Q53" s="65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</row>
    <row r="54" spans="1:707">
      <c r="A54" s="116" t="s">
        <v>822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65"/>
      <c r="Q54" s="65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  <c r="KF54" s="64"/>
      <c r="KG54" s="64"/>
      <c r="KH54" s="64"/>
      <c r="KI54" s="64"/>
      <c r="KJ54" s="64"/>
      <c r="KK54" s="64"/>
      <c r="KL54" s="64"/>
      <c r="KM54" s="64"/>
      <c r="KN54" s="64"/>
      <c r="KO54" s="64"/>
      <c r="KP54" s="64"/>
      <c r="KQ54" s="64"/>
      <c r="KR54" s="64"/>
      <c r="KS54" s="64"/>
      <c r="KT54" s="64"/>
      <c r="KU54" s="64"/>
      <c r="KV54" s="64"/>
      <c r="KW54" s="64"/>
      <c r="KX54" s="64"/>
      <c r="KY54" s="64"/>
      <c r="KZ54" s="64"/>
      <c r="LA54" s="64"/>
      <c r="LB54" s="64"/>
      <c r="LC54" s="64"/>
      <c r="LD54" s="64"/>
      <c r="LE54" s="64"/>
      <c r="LF54" s="64"/>
      <c r="LG54" s="64"/>
      <c r="LH54" s="64"/>
      <c r="LI54" s="64"/>
      <c r="LJ54" s="64"/>
      <c r="LK54" s="64"/>
      <c r="LL54" s="64"/>
      <c r="LM54" s="64"/>
      <c r="LN54" s="64"/>
      <c r="LO54" s="64"/>
      <c r="LP54" s="64"/>
      <c r="LQ54" s="64"/>
      <c r="LR54" s="64"/>
      <c r="LS54" s="64"/>
      <c r="LT54" s="64"/>
      <c r="LU54" s="64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64"/>
      <c r="NF54" s="64"/>
      <c r="NG54" s="64"/>
      <c r="NH54" s="64"/>
      <c r="NI54" s="64"/>
      <c r="NJ54" s="64"/>
      <c r="NK54" s="64"/>
      <c r="NL54" s="64"/>
      <c r="NM54" s="64"/>
      <c r="NN54" s="64"/>
      <c r="NO54" s="64"/>
      <c r="NP54" s="64"/>
      <c r="NQ54" s="64"/>
      <c r="NR54" s="64"/>
      <c r="NS54" s="64"/>
      <c r="NT54" s="64"/>
      <c r="NU54" s="64"/>
      <c r="NV54" s="64"/>
      <c r="NW54" s="64"/>
      <c r="NX54" s="64"/>
      <c r="NY54" s="64"/>
      <c r="NZ54" s="64"/>
      <c r="OA54" s="64"/>
      <c r="OB54" s="64"/>
      <c r="OC54" s="64"/>
      <c r="OD54" s="64"/>
      <c r="OE54" s="64"/>
      <c r="OF54" s="64"/>
      <c r="OG54" s="64"/>
      <c r="OH54" s="64"/>
      <c r="OI54" s="64"/>
      <c r="OJ54" s="64"/>
      <c r="OK54" s="64"/>
      <c r="OL54" s="64"/>
      <c r="OM54" s="64"/>
      <c r="ON54" s="64"/>
      <c r="OO54" s="64"/>
      <c r="OP54" s="64"/>
      <c r="OQ54" s="64"/>
      <c r="OR54" s="64"/>
      <c r="OS54" s="64"/>
      <c r="OT54" s="64"/>
      <c r="OU54" s="64"/>
      <c r="OV54" s="64"/>
      <c r="OW54" s="64"/>
      <c r="OX54" s="64"/>
      <c r="OY54" s="64"/>
      <c r="OZ54" s="64"/>
      <c r="PA54" s="64"/>
      <c r="PB54" s="64"/>
      <c r="PC54" s="64"/>
      <c r="PD54" s="64"/>
      <c r="PE54" s="64"/>
      <c r="PF54" s="64"/>
      <c r="PG54" s="64"/>
      <c r="PH54" s="64"/>
      <c r="PI54" s="64"/>
      <c r="PJ54" s="64"/>
      <c r="PK54" s="64"/>
      <c r="PL54" s="64"/>
      <c r="PM54" s="64"/>
      <c r="PN54" s="64"/>
      <c r="PO54" s="64"/>
      <c r="PP54" s="64"/>
      <c r="PQ54" s="64"/>
      <c r="PR54" s="64"/>
      <c r="PS54" s="64"/>
      <c r="PT54" s="64"/>
      <c r="PU54" s="64"/>
      <c r="PV54" s="64"/>
      <c r="PW54" s="64"/>
      <c r="PX54" s="64"/>
      <c r="PY54" s="64"/>
      <c r="PZ54" s="64"/>
      <c r="QA54" s="64"/>
      <c r="QB54" s="64"/>
      <c r="QC54" s="64"/>
      <c r="QD54" s="64"/>
      <c r="QE54" s="64"/>
      <c r="QF54" s="64"/>
      <c r="QG54" s="64"/>
      <c r="QH54" s="64"/>
      <c r="QI54" s="64"/>
      <c r="QJ54" s="64"/>
      <c r="QK54" s="64"/>
      <c r="QL54" s="64"/>
      <c r="QM54" s="64"/>
      <c r="QN54" s="64"/>
      <c r="QO54" s="64"/>
      <c r="QP54" s="64"/>
      <c r="QQ54" s="64"/>
      <c r="QR54" s="64"/>
      <c r="QS54" s="64"/>
      <c r="QT54" s="64"/>
      <c r="QU54" s="64"/>
      <c r="QV54" s="64"/>
      <c r="QW54" s="64"/>
      <c r="QX54" s="64"/>
      <c r="QY54" s="64"/>
      <c r="QZ54" s="64"/>
      <c r="RA54" s="64"/>
      <c r="RB54" s="64"/>
      <c r="RC54" s="64"/>
      <c r="RD54" s="64"/>
      <c r="RE54" s="64"/>
      <c r="RF54" s="64"/>
      <c r="RG54" s="64"/>
      <c r="RH54" s="64"/>
      <c r="RI54" s="64"/>
      <c r="RJ54" s="64"/>
      <c r="RK54" s="64"/>
      <c r="RL54" s="64"/>
      <c r="RM54" s="64"/>
      <c r="RN54" s="64"/>
      <c r="RO54" s="64"/>
      <c r="RP54" s="64"/>
      <c r="RQ54" s="64"/>
      <c r="RR54" s="64"/>
      <c r="RS54" s="64"/>
      <c r="RT54" s="64"/>
      <c r="RU54" s="64"/>
      <c r="RV54" s="64"/>
      <c r="RW54" s="64"/>
      <c r="RX54" s="64"/>
      <c r="RY54" s="64"/>
      <c r="RZ54" s="64"/>
      <c r="SA54" s="64"/>
      <c r="SB54" s="64"/>
      <c r="SC54" s="64"/>
      <c r="SD54" s="64"/>
      <c r="SE54" s="64"/>
      <c r="SF54" s="64"/>
      <c r="SG54" s="64"/>
      <c r="SH54" s="64"/>
      <c r="SI54" s="64"/>
      <c r="SJ54" s="64"/>
      <c r="SK54" s="64"/>
      <c r="SL54" s="64"/>
      <c r="SM54" s="64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4"/>
      <c r="TB54" s="64"/>
      <c r="TC54" s="64"/>
      <c r="TD54" s="64"/>
      <c r="TE54" s="64"/>
      <c r="TF54" s="64"/>
      <c r="TG54" s="64"/>
      <c r="TH54" s="64"/>
      <c r="TI54" s="64"/>
      <c r="TJ54" s="64"/>
      <c r="TK54" s="64"/>
      <c r="TL54" s="64"/>
      <c r="TM54" s="64"/>
      <c r="TN54" s="64"/>
      <c r="TO54" s="64"/>
      <c r="TP54" s="64"/>
      <c r="TQ54" s="64"/>
      <c r="TR54" s="64"/>
      <c r="TS54" s="64"/>
      <c r="TT54" s="64"/>
      <c r="TU54" s="64"/>
      <c r="TV54" s="64"/>
      <c r="TW54" s="64"/>
      <c r="TX54" s="64"/>
      <c r="TY54" s="64"/>
      <c r="TZ54" s="64"/>
      <c r="UA54" s="64"/>
      <c r="UB54" s="64"/>
      <c r="UC54" s="64"/>
      <c r="UD54" s="64"/>
      <c r="UE54" s="64"/>
      <c r="UF54" s="64"/>
      <c r="UG54" s="64"/>
      <c r="UH54" s="64"/>
      <c r="UI54" s="64"/>
      <c r="UJ54" s="64"/>
      <c r="UK54" s="64"/>
      <c r="UL54" s="64"/>
      <c r="UM54" s="64"/>
      <c r="UN54" s="64"/>
      <c r="UO54" s="64"/>
      <c r="UP54" s="64"/>
      <c r="UQ54" s="64"/>
      <c r="UR54" s="64"/>
      <c r="US54" s="64"/>
      <c r="UT54" s="64"/>
      <c r="UU54" s="64"/>
      <c r="UV54" s="64"/>
      <c r="UW54" s="64"/>
      <c r="UX54" s="64"/>
      <c r="UY54" s="64"/>
      <c r="UZ54" s="64"/>
      <c r="VA54" s="64"/>
      <c r="VB54" s="64"/>
      <c r="VC54" s="64"/>
      <c r="VD54" s="64"/>
      <c r="VE54" s="64"/>
      <c r="VF54" s="64"/>
      <c r="VG54" s="64"/>
      <c r="VH54" s="64"/>
      <c r="VI54" s="64"/>
      <c r="VJ54" s="64"/>
      <c r="VK54" s="64"/>
      <c r="VL54" s="64"/>
      <c r="VM54" s="64"/>
      <c r="VN54" s="64"/>
      <c r="VO54" s="64"/>
      <c r="VP54" s="64"/>
      <c r="VQ54" s="64"/>
      <c r="VR54" s="64"/>
      <c r="VS54" s="64"/>
      <c r="VT54" s="64"/>
      <c r="VU54" s="64"/>
      <c r="VV54" s="64"/>
      <c r="VW54" s="64"/>
      <c r="VX54" s="64"/>
      <c r="VY54" s="64"/>
      <c r="VZ54" s="64"/>
      <c r="WA54" s="64"/>
      <c r="WB54" s="64"/>
      <c r="WC54" s="64"/>
      <c r="WD54" s="64"/>
      <c r="WE54" s="64"/>
      <c r="WF54" s="64"/>
      <c r="WG54" s="64"/>
      <c r="WH54" s="64"/>
      <c r="WI54" s="64"/>
      <c r="WJ54" s="64"/>
      <c r="WK54" s="64"/>
      <c r="WL54" s="64"/>
      <c r="WM54" s="64"/>
      <c r="WN54" s="64"/>
      <c r="WO54" s="64"/>
      <c r="WP54" s="64"/>
      <c r="WQ54" s="64"/>
      <c r="WR54" s="64"/>
      <c r="WS54" s="64"/>
      <c r="WT54" s="64"/>
      <c r="WU54" s="64"/>
      <c r="WV54" s="64"/>
      <c r="WW54" s="64"/>
      <c r="WX54" s="64"/>
      <c r="WY54" s="64"/>
      <c r="WZ54" s="64"/>
      <c r="XA54" s="64"/>
      <c r="XB54" s="64"/>
      <c r="XC54" s="64"/>
      <c r="XD54" s="64"/>
      <c r="XE54" s="64"/>
      <c r="XF54" s="64"/>
      <c r="XG54" s="64"/>
      <c r="XH54" s="64"/>
      <c r="XI54" s="64"/>
      <c r="XJ54" s="64"/>
      <c r="XK54" s="64"/>
      <c r="XL54" s="64"/>
      <c r="XM54" s="64"/>
      <c r="XN54" s="64"/>
      <c r="XO54" s="64"/>
      <c r="XP54" s="64"/>
      <c r="XQ54" s="64"/>
      <c r="XR54" s="64"/>
      <c r="XS54" s="64"/>
      <c r="XT54" s="64"/>
      <c r="XU54" s="64"/>
      <c r="XV54" s="64"/>
      <c r="XW54" s="64"/>
      <c r="XX54" s="64"/>
      <c r="XY54" s="64"/>
      <c r="XZ54" s="64"/>
      <c r="YA54" s="64"/>
      <c r="YB54" s="64"/>
      <c r="YC54" s="64"/>
      <c r="YD54" s="64"/>
      <c r="YE54" s="64"/>
      <c r="YF54" s="64"/>
      <c r="YG54" s="64"/>
      <c r="YH54" s="64"/>
      <c r="YI54" s="64"/>
      <c r="YJ54" s="64"/>
      <c r="YK54" s="64"/>
      <c r="YL54" s="64"/>
      <c r="YM54" s="64"/>
      <c r="YN54" s="64"/>
      <c r="YO54" s="64"/>
      <c r="YP54" s="64"/>
      <c r="YQ54" s="64"/>
      <c r="YR54" s="64"/>
      <c r="YS54" s="64"/>
      <c r="YT54" s="64"/>
      <c r="YU54" s="64"/>
      <c r="YV54" s="64"/>
      <c r="YW54" s="64"/>
      <c r="YX54" s="64"/>
      <c r="YY54" s="64"/>
      <c r="YZ54" s="64"/>
      <c r="ZA54" s="64"/>
      <c r="ZB54" s="64"/>
      <c r="ZC54" s="64"/>
      <c r="ZD54" s="64"/>
      <c r="ZE54" s="64"/>
      <c r="ZF54" s="64"/>
      <c r="ZG54" s="64"/>
      <c r="ZH54" s="64"/>
      <c r="ZI54" s="64"/>
      <c r="ZJ54" s="64"/>
      <c r="ZK54" s="64"/>
      <c r="ZL54" s="64"/>
      <c r="ZM54" s="64"/>
      <c r="ZN54" s="64"/>
      <c r="ZO54" s="64"/>
      <c r="ZP54" s="64"/>
      <c r="ZQ54" s="64"/>
      <c r="ZR54" s="64"/>
      <c r="ZS54" s="64"/>
      <c r="ZT54" s="64"/>
      <c r="ZU54" s="64"/>
      <c r="ZV54" s="64"/>
      <c r="ZW54" s="64"/>
      <c r="ZX54" s="64"/>
      <c r="ZY54" s="64"/>
      <c r="ZZ54" s="64"/>
      <c r="AAA54" s="64"/>
      <c r="AAB54" s="64"/>
      <c r="AAC54" s="64"/>
      <c r="AAD54" s="64"/>
      <c r="AAE54" s="64"/>
    </row>
    <row r="55" spans="1:707">
      <c r="A55" s="116" t="s">
        <v>750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65"/>
      <c r="Q55" s="65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  <c r="RV55" s="64"/>
      <c r="RW55" s="64"/>
      <c r="RX55" s="64"/>
      <c r="RY55" s="64"/>
      <c r="RZ55" s="64"/>
      <c r="SA55" s="64"/>
      <c r="SB55" s="64"/>
      <c r="SC55" s="64"/>
      <c r="SD55" s="64"/>
      <c r="SE55" s="64"/>
      <c r="SF55" s="64"/>
      <c r="SG55" s="64"/>
      <c r="SH55" s="64"/>
      <c r="SI55" s="64"/>
      <c r="SJ55" s="64"/>
      <c r="SK55" s="64"/>
      <c r="SL55" s="64"/>
      <c r="SM55" s="64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4"/>
      <c r="TB55" s="64"/>
      <c r="TC55" s="64"/>
      <c r="TD55" s="64"/>
      <c r="TE55" s="64"/>
      <c r="TF55" s="64"/>
      <c r="TG55" s="64"/>
      <c r="TH55" s="64"/>
      <c r="TI55" s="64"/>
      <c r="TJ55" s="64"/>
      <c r="TK55" s="64"/>
      <c r="TL55" s="64"/>
      <c r="TM55" s="64"/>
      <c r="TN55" s="64"/>
      <c r="TO55" s="64"/>
      <c r="TP55" s="64"/>
      <c r="TQ55" s="64"/>
      <c r="TR55" s="64"/>
      <c r="TS55" s="64"/>
      <c r="TT55" s="64"/>
      <c r="TU55" s="64"/>
      <c r="TV55" s="64"/>
      <c r="TW55" s="64"/>
      <c r="TX55" s="64"/>
      <c r="TY55" s="64"/>
      <c r="TZ55" s="64"/>
      <c r="UA55" s="64"/>
      <c r="UB55" s="64"/>
      <c r="UC55" s="64"/>
      <c r="UD55" s="64"/>
      <c r="UE55" s="64"/>
      <c r="UF55" s="64"/>
      <c r="UG55" s="64"/>
      <c r="UH55" s="64"/>
      <c r="UI55" s="64"/>
      <c r="UJ55" s="64"/>
      <c r="UK55" s="64"/>
      <c r="UL55" s="64"/>
      <c r="UM55" s="64"/>
      <c r="UN55" s="64"/>
      <c r="UO55" s="64"/>
      <c r="UP55" s="64"/>
      <c r="UQ55" s="64"/>
      <c r="UR55" s="64"/>
      <c r="US55" s="64"/>
      <c r="UT55" s="64"/>
      <c r="UU55" s="64"/>
      <c r="UV55" s="64"/>
      <c r="UW55" s="64"/>
      <c r="UX55" s="64"/>
      <c r="UY55" s="64"/>
      <c r="UZ55" s="64"/>
      <c r="VA55" s="64"/>
      <c r="VB55" s="64"/>
      <c r="VC55" s="64"/>
      <c r="VD55" s="64"/>
      <c r="VE55" s="64"/>
      <c r="VF55" s="64"/>
      <c r="VG55" s="64"/>
      <c r="VH55" s="64"/>
      <c r="VI55" s="64"/>
      <c r="VJ55" s="64"/>
      <c r="VK55" s="64"/>
      <c r="VL55" s="64"/>
      <c r="VM55" s="64"/>
      <c r="VN55" s="64"/>
      <c r="VO55" s="64"/>
      <c r="VP55" s="64"/>
      <c r="VQ55" s="64"/>
      <c r="VR55" s="64"/>
      <c r="VS55" s="64"/>
      <c r="VT55" s="64"/>
      <c r="VU55" s="64"/>
      <c r="VV55" s="64"/>
      <c r="VW55" s="64"/>
      <c r="VX55" s="64"/>
      <c r="VY55" s="64"/>
      <c r="VZ55" s="64"/>
      <c r="WA55" s="64"/>
      <c r="WB55" s="64"/>
      <c r="WC55" s="64"/>
      <c r="WD55" s="64"/>
      <c r="WE55" s="64"/>
      <c r="WF55" s="64"/>
      <c r="WG55" s="64"/>
      <c r="WH55" s="64"/>
      <c r="WI55" s="64"/>
      <c r="WJ55" s="64"/>
      <c r="WK55" s="64"/>
      <c r="WL55" s="64"/>
      <c r="WM55" s="64"/>
      <c r="WN55" s="64"/>
      <c r="WO55" s="64"/>
      <c r="WP55" s="64"/>
      <c r="WQ55" s="64"/>
      <c r="WR55" s="64"/>
      <c r="WS55" s="64"/>
      <c r="WT55" s="64"/>
      <c r="WU55" s="64"/>
      <c r="WV55" s="64"/>
      <c r="WW55" s="64"/>
      <c r="WX55" s="64"/>
      <c r="WY55" s="64"/>
      <c r="WZ55" s="64"/>
      <c r="XA55" s="64"/>
      <c r="XB55" s="64"/>
      <c r="XC55" s="64"/>
      <c r="XD55" s="64"/>
      <c r="XE55" s="64"/>
      <c r="XF55" s="64"/>
      <c r="XG55" s="64"/>
      <c r="XH55" s="64"/>
      <c r="XI55" s="64"/>
      <c r="XJ55" s="64"/>
      <c r="XK55" s="64"/>
      <c r="XL55" s="64"/>
      <c r="XM55" s="64"/>
      <c r="XN55" s="64"/>
      <c r="XO55" s="64"/>
      <c r="XP55" s="64"/>
      <c r="XQ55" s="64"/>
      <c r="XR55" s="64"/>
      <c r="XS55" s="64"/>
      <c r="XT55" s="64"/>
      <c r="XU55" s="64"/>
      <c r="XV55" s="64"/>
      <c r="XW55" s="64"/>
      <c r="XX55" s="64"/>
      <c r="XY55" s="64"/>
      <c r="XZ55" s="64"/>
      <c r="YA55" s="64"/>
      <c r="YB55" s="64"/>
      <c r="YC55" s="64"/>
      <c r="YD55" s="64"/>
      <c r="YE55" s="64"/>
      <c r="YF55" s="64"/>
      <c r="YG55" s="64"/>
      <c r="YH55" s="64"/>
      <c r="YI55" s="64"/>
      <c r="YJ55" s="64"/>
      <c r="YK55" s="64"/>
      <c r="YL55" s="64"/>
      <c r="YM55" s="64"/>
      <c r="YN55" s="64"/>
      <c r="YO55" s="64"/>
      <c r="YP55" s="64"/>
      <c r="YQ55" s="64"/>
      <c r="YR55" s="64"/>
      <c r="YS55" s="64"/>
      <c r="YT55" s="64"/>
      <c r="YU55" s="64"/>
      <c r="YV55" s="64"/>
      <c r="YW55" s="64"/>
      <c r="YX55" s="64"/>
      <c r="YY55" s="64"/>
      <c r="YZ55" s="64"/>
      <c r="ZA55" s="64"/>
      <c r="ZB55" s="64"/>
      <c r="ZC55" s="64"/>
      <c r="ZD55" s="64"/>
      <c r="ZE55" s="64"/>
      <c r="ZF55" s="64"/>
      <c r="ZG55" s="64"/>
      <c r="ZH55" s="64"/>
      <c r="ZI55" s="64"/>
      <c r="ZJ55" s="64"/>
      <c r="ZK55" s="64"/>
      <c r="ZL55" s="64"/>
      <c r="ZM55" s="64"/>
      <c r="ZN55" s="64"/>
      <c r="ZO55" s="64"/>
      <c r="ZP55" s="64"/>
      <c r="ZQ55" s="64"/>
      <c r="ZR55" s="64"/>
      <c r="ZS55" s="64"/>
      <c r="ZT55" s="64"/>
      <c r="ZU55" s="64"/>
      <c r="ZV55" s="64"/>
      <c r="ZW55" s="64"/>
      <c r="ZX55" s="64"/>
      <c r="ZY55" s="64"/>
      <c r="ZZ55" s="64"/>
      <c r="AAA55" s="64"/>
      <c r="AAB55" s="64"/>
      <c r="AAC55" s="64"/>
      <c r="AAD55" s="64"/>
      <c r="AAE55" s="64"/>
    </row>
    <row r="56" spans="1:707">
      <c r="A56" s="118" t="s">
        <v>744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65"/>
      <c r="Q56" s="65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64"/>
      <c r="SE56" s="64"/>
      <c r="SF56" s="64"/>
      <c r="SG56" s="64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4"/>
      <c r="TB56" s="64"/>
      <c r="TC56" s="64"/>
      <c r="TD56" s="64"/>
      <c r="TE56" s="64"/>
      <c r="TF56" s="64"/>
      <c r="TG56" s="64"/>
      <c r="TH56" s="64"/>
      <c r="TI56" s="64"/>
      <c r="TJ56" s="64"/>
      <c r="TK56" s="64"/>
      <c r="TL56" s="64"/>
      <c r="TM56" s="64"/>
      <c r="TN56" s="64"/>
      <c r="TO56" s="64"/>
      <c r="TP56" s="64"/>
      <c r="TQ56" s="64"/>
      <c r="TR56" s="64"/>
      <c r="TS56" s="64"/>
      <c r="TT56" s="64"/>
      <c r="TU56" s="64"/>
      <c r="TV56" s="64"/>
      <c r="TW56" s="64"/>
      <c r="TX56" s="64"/>
      <c r="TY56" s="64"/>
      <c r="TZ56" s="64"/>
      <c r="UA56" s="64"/>
      <c r="UB56" s="64"/>
      <c r="UC56" s="64"/>
      <c r="UD56" s="64"/>
      <c r="UE56" s="64"/>
      <c r="UF56" s="64"/>
      <c r="UG56" s="64"/>
      <c r="UH56" s="64"/>
      <c r="UI56" s="64"/>
      <c r="UJ56" s="64"/>
      <c r="UK56" s="64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64"/>
      <c r="UW56" s="64"/>
      <c r="UX56" s="64"/>
      <c r="UY56" s="64"/>
      <c r="UZ56" s="64"/>
      <c r="VA56" s="64"/>
      <c r="VB56" s="64"/>
      <c r="VC56" s="64"/>
      <c r="VD56" s="64"/>
      <c r="VE56" s="64"/>
      <c r="VF56" s="64"/>
      <c r="VG56" s="64"/>
      <c r="VH56" s="64"/>
      <c r="VI56" s="64"/>
      <c r="VJ56" s="64"/>
      <c r="VK56" s="64"/>
      <c r="VL56" s="64"/>
      <c r="VM56" s="64"/>
      <c r="VN56" s="64"/>
      <c r="VO56" s="64"/>
      <c r="VP56" s="64"/>
      <c r="VQ56" s="64"/>
      <c r="VR56" s="64"/>
      <c r="VS56" s="64"/>
      <c r="VT56" s="64"/>
      <c r="VU56" s="64"/>
      <c r="VV56" s="64"/>
      <c r="VW56" s="64"/>
      <c r="VX56" s="64"/>
      <c r="VY56" s="64"/>
      <c r="VZ56" s="64"/>
      <c r="WA56" s="64"/>
      <c r="WB56" s="64"/>
      <c r="WC56" s="64"/>
      <c r="WD56" s="64"/>
      <c r="WE56" s="64"/>
      <c r="WF56" s="64"/>
      <c r="WG56" s="64"/>
      <c r="WH56" s="64"/>
      <c r="WI56" s="64"/>
      <c r="WJ56" s="64"/>
      <c r="WK56" s="64"/>
      <c r="WL56" s="64"/>
      <c r="WM56" s="64"/>
      <c r="WN56" s="64"/>
      <c r="WO56" s="64"/>
      <c r="WP56" s="64"/>
      <c r="WQ56" s="64"/>
      <c r="WR56" s="64"/>
      <c r="WS56" s="64"/>
      <c r="WT56" s="64"/>
      <c r="WU56" s="64"/>
      <c r="WV56" s="64"/>
      <c r="WW56" s="64"/>
      <c r="WX56" s="64"/>
      <c r="WY56" s="64"/>
      <c r="WZ56" s="64"/>
      <c r="XA56" s="64"/>
      <c r="XB56" s="64"/>
      <c r="XC56" s="64"/>
      <c r="XD56" s="64"/>
      <c r="XE56" s="64"/>
      <c r="XF56" s="64"/>
      <c r="XG56" s="64"/>
      <c r="XH56" s="64"/>
      <c r="XI56" s="64"/>
      <c r="XJ56" s="64"/>
      <c r="XK56" s="64"/>
      <c r="XL56" s="64"/>
      <c r="XM56" s="64"/>
      <c r="XN56" s="64"/>
      <c r="XO56" s="64"/>
      <c r="XP56" s="64"/>
      <c r="XQ56" s="64"/>
      <c r="XR56" s="64"/>
      <c r="XS56" s="64"/>
      <c r="XT56" s="64"/>
      <c r="XU56" s="64"/>
      <c r="XV56" s="64"/>
      <c r="XW56" s="64"/>
      <c r="XX56" s="64"/>
      <c r="XY56" s="64"/>
      <c r="XZ56" s="64"/>
      <c r="YA56" s="64"/>
      <c r="YB56" s="64"/>
      <c r="YC56" s="64"/>
      <c r="YD56" s="64"/>
      <c r="YE56" s="64"/>
      <c r="YF56" s="64"/>
      <c r="YG56" s="64"/>
      <c r="YH56" s="64"/>
      <c r="YI56" s="64"/>
      <c r="YJ56" s="64"/>
      <c r="YK56" s="64"/>
      <c r="YL56" s="64"/>
      <c r="YM56" s="64"/>
      <c r="YN56" s="64"/>
      <c r="YO56" s="64"/>
      <c r="YP56" s="64"/>
      <c r="YQ56" s="64"/>
      <c r="YR56" s="64"/>
      <c r="YS56" s="64"/>
      <c r="YT56" s="64"/>
      <c r="YU56" s="64"/>
      <c r="YV56" s="64"/>
      <c r="YW56" s="64"/>
      <c r="YX56" s="64"/>
      <c r="YY56" s="64"/>
      <c r="YZ56" s="64"/>
      <c r="ZA56" s="64"/>
      <c r="ZB56" s="64"/>
      <c r="ZC56" s="64"/>
      <c r="ZD56" s="64"/>
      <c r="ZE56" s="64"/>
      <c r="ZF56" s="64"/>
      <c r="ZG56" s="64"/>
      <c r="ZH56" s="64"/>
      <c r="ZI56" s="64"/>
      <c r="ZJ56" s="64"/>
      <c r="ZK56" s="64"/>
      <c r="ZL56" s="64"/>
      <c r="ZM56" s="64"/>
      <c r="ZN56" s="64"/>
      <c r="ZO56" s="64"/>
      <c r="ZP56" s="64"/>
      <c r="ZQ56" s="64"/>
      <c r="ZR56" s="64"/>
      <c r="ZS56" s="64"/>
      <c r="ZT56" s="64"/>
      <c r="ZU56" s="64"/>
      <c r="ZV56" s="64"/>
      <c r="ZW56" s="64"/>
      <c r="ZX56" s="64"/>
      <c r="ZY56" s="64"/>
      <c r="ZZ56" s="64"/>
      <c r="AAA56" s="64"/>
      <c r="AAB56" s="64"/>
      <c r="AAC56" s="64"/>
      <c r="AAD56" s="64"/>
      <c r="AAE56" s="64"/>
    </row>
    <row r="57" spans="1:707" ht="45">
      <c r="A57" s="45" t="s">
        <v>6</v>
      </c>
      <c r="B57" s="45" t="s">
        <v>7</v>
      </c>
      <c r="C57" s="45" t="s">
        <v>8</v>
      </c>
      <c r="D57" s="45" t="s">
        <v>9</v>
      </c>
      <c r="E57" s="45" t="s">
        <v>10</v>
      </c>
      <c r="F57" s="45" t="s">
        <v>11</v>
      </c>
      <c r="G57" s="45" t="s">
        <v>12</v>
      </c>
      <c r="H57" s="45" t="s">
        <v>13</v>
      </c>
      <c r="I57" s="46" t="s">
        <v>14</v>
      </c>
      <c r="J57" s="45" t="s">
        <v>15</v>
      </c>
      <c r="K57" s="45" t="s">
        <v>16</v>
      </c>
      <c r="L57" s="45" t="s">
        <v>17</v>
      </c>
      <c r="M57" s="45" t="s">
        <v>798</v>
      </c>
      <c r="N57" s="4" t="s">
        <v>850</v>
      </c>
      <c r="O57" s="47" t="s">
        <v>18</v>
      </c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64"/>
      <c r="RQ57" s="64"/>
      <c r="RR57" s="64"/>
      <c r="RS57" s="64"/>
      <c r="RT57" s="64"/>
      <c r="RU57" s="64"/>
      <c r="RV57" s="64"/>
      <c r="RW57" s="64"/>
      <c r="RX57" s="64"/>
      <c r="RY57" s="64"/>
      <c r="RZ57" s="64"/>
      <c r="SA57" s="64"/>
      <c r="SB57" s="64"/>
      <c r="SC57" s="64"/>
      <c r="SD57" s="64"/>
      <c r="SE57" s="64"/>
      <c r="SF57" s="64"/>
      <c r="SG57" s="64"/>
      <c r="SH57" s="64"/>
      <c r="SI57" s="64"/>
      <c r="SJ57" s="64"/>
      <c r="SK57" s="64"/>
      <c r="SL57" s="64"/>
      <c r="SM57" s="64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4"/>
      <c r="TB57" s="64"/>
      <c r="TC57" s="64"/>
      <c r="TD57" s="64"/>
      <c r="TE57" s="64"/>
      <c r="TF57" s="64"/>
      <c r="TG57" s="64"/>
      <c r="TH57" s="64"/>
      <c r="TI57" s="64"/>
      <c r="TJ57" s="64"/>
      <c r="TK57" s="64"/>
      <c r="TL57" s="64"/>
      <c r="TM57" s="64"/>
      <c r="TN57" s="64"/>
      <c r="TO57" s="64"/>
      <c r="TP57" s="64"/>
      <c r="TQ57" s="64"/>
      <c r="TR57" s="64"/>
      <c r="TS57" s="64"/>
      <c r="TT57" s="64"/>
      <c r="TU57" s="64"/>
      <c r="TV57" s="64"/>
      <c r="TW57" s="64"/>
      <c r="TX57" s="64"/>
      <c r="TY57" s="64"/>
      <c r="TZ57" s="64"/>
      <c r="UA57" s="64"/>
      <c r="UB57" s="64"/>
      <c r="UC57" s="64"/>
      <c r="UD57" s="64"/>
      <c r="UE57" s="64"/>
      <c r="UF57" s="64"/>
      <c r="UG57" s="64"/>
      <c r="UH57" s="64"/>
      <c r="UI57" s="64"/>
      <c r="UJ57" s="64"/>
      <c r="UK57" s="64"/>
      <c r="UL57" s="64"/>
      <c r="UM57" s="64"/>
      <c r="UN57" s="64"/>
      <c r="UO57" s="64"/>
      <c r="UP57" s="64"/>
      <c r="UQ57" s="64"/>
      <c r="UR57" s="64"/>
      <c r="US57" s="64"/>
      <c r="UT57" s="64"/>
      <c r="UU57" s="64"/>
      <c r="UV57" s="64"/>
      <c r="UW57" s="64"/>
      <c r="UX57" s="64"/>
      <c r="UY57" s="64"/>
      <c r="UZ57" s="64"/>
      <c r="VA57" s="64"/>
      <c r="VB57" s="64"/>
      <c r="VC57" s="64"/>
      <c r="VD57" s="64"/>
      <c r="VE57" s="64"/>
      <c r="VF57" s="64"/>
      <c r="VG57" s="64"/>
      <c r="VH57" s="64"/>
      <c r="VI57" s="64"/>
      <c r="VJ57" s="64"/>
      <c r="VK57" s="64"/>
      <c r="VL57" s="64"/>
      <c r="VM57" s="64"/>
      <c r="VN57" s="64"/>
      <c r="VO57" s="64"/>
      <c r="VP57" s="64"/>
      <c r="VQ57" s="64"/>
      <c r="VR57" s="64"/>
      <c r="VS57" s="64"/>
      <c r="VT57" s="64"/>
      <c r="VU57" s="64"/>
      <c r="VV57" s="64"/>
      <c r="VW57" s="64"/>
      <c r="VX57" s="64"/>
      <c r="VY57" s="64"/>
      <c r="VZ57" s="64"/>
      <c r="WA57" s="64"/>
      <c r="WB57" s="64"/>
      <c r="WC57" s="64"/>
      <c r="WD57" s="64"/>
      <c r="WE57" s="64"/>
      <c r="WF57" s="64"/>
      <c r="WG57" s="64"/>
      <c r="WH57" s="64"/>
      <c r="WI57" s="64"/>
      <c r="WJ57" s="64"/>
      <c r="WK57" s="64"/>
      <c r="WL57" s="64"/>
      <c r="WM57" s="64"/>
      <c r="WN57" s="64"/>
      <c r="WO57" s="64"/>
      <c r="WP57" s="64"/>
      <c r="WQ57" s="64"/>
      <c r="WR57" s="64"/>
      <c r="WS57" s="64"/>
      <c r="WT57" s="64"/>
      <c r="WU57" s="64"/>
      <c r="WV57" s="64"/>
      <c r="WW57" s="64"/>
      <c r="WX57" s="64"/>
      <c r="WY57" s="64"/>
      <c r="WZ57" s="64"/>
      <c r="XA57" s="64"/>
      <c r="XB57" s="64"/>
      <c r="XC57" s="64"/>
      <c r="XD57" s="64"/>
      <c r="XE57" s="64"/>
      <c r="XF57" s="64"/>
      <c r="XG57" s="64"/>
      <c r="XH57" s="64"/>
      <c r="XI57" s="64"/>
      <c r="XJ57" s="64"/>
      <c r="XK57" s="64"/>
      <c r="XL57" s="64"/>
      <c r="XM57" s="64"/>
      <c r="XN57" s="64"/>
      <c r="XO57" s="64"/>
      <c r="XP57" s="64"/>
      <c r="XQ57" s="64"/>
      <c r="XR57" s="64"/>
      <c r="XS57" s="64"/>
      <c r="XT57" s="64"/>
      <c r="XU57" s="64"/>
      <c r="XV57" s="64"/>
      <c r="XW57" s="64"/>
      <c r="XX57" s="64"/>
      <c r="XY57" s="64"/>
      <c r="XZ57" s="64"/>
      <c r="YA57" s="64"/>
      <c r="YB57" s="64"/>
      <c r="YC57" s="64"/>
      <c r="YD57" s="64"/>
      <c r="YE57" s="64"/>
      <c r="YF57" s="64"/>
      <c r="YG57" s="64"/>
      <c r="YH57" s="64"/>
      <c r="YI57" s="64"/>
      <c r="YJ57" s="64"/>
      <c r="YK57" s="64"/>
      <c r="YL57" s="64"/>
      <c r="YM57" s="64"/>
      <c r="YN57" s="64"/>
      <c r="YO57" s="64"/>
      <c r="YP57" s="64"/>
      <c r="YQ57" s="64"/>
      <c r="YR57" s="64"/>
      <c r="YS57" s="64"/>
      <c r="YT57" s="64"/>
      <c r="YU57" s="64"/>
      <c r="YV57" s="64"/>
      <c r="YW57" s="64"/>
      <c r="YX57" s="64"/>
      <c r="YY57" s="64"/>
      <c r="YZ57" s="64"/>
      <c r="ZA57" s="64"/>
      <c r="ZB57" s="64"/>
      <c r="ZC57" s="64"/>
      <c r="ZD57" s="64"/>
      <c r="ZE57" s="64"/>
      <c r="ZF57" s="64"/>
      <c r="ZG57" s="64"/>
      <c r="ZH57" s="64"/>
      <c r="ZI57" s="64"/>
      <c r="ZJ57" s="64"/>
      <c r="ZK57" s="64"/>
      <c r="ZL57" s="64"/>
      <c r="ZM57" s="64"/>
      <c r="ZN57" s="64"/>
      <c r="ZO57" s="64"/>
      <c r="ZP57" s="64"/>
      <c r="ZQ57" s="64"/>
      <c r="ZR57" s="64"/>
      <c r="ZS57" s="64"/>
      <c r="ZT57" s="64"/>
      <c r="ZU57" s="64"/>
      <c r="ZV57" s="64"/>
      <c r="ZW57" s="64"/>
      <c r="ZX57" s="64"/>
      <c r="ZY57" s="64"/>
      <c r="ZZ57" s="64"/>
      <c r="AAA57" s="64"/>
      <c r="AAB57" s="64"/>
      <c r="AAC57" s="64"/>
      <c r="AAD57" s="64"/>
      <c r="AAE57" s="64"/>
    </row>
    <row r="58" spans="1:707" ht="27">
      <c r="A58" s="48" t="s">
        <v>19</v>
      </c>
      <c r="B58" s="48" t="s">
        <v>708</v>
      </c>
      <c r="C58" s="48" t="s">
        <v>713</v>
      </c>
      <c r="D58" s="48" t="s">
        <v>709</v>
      </c>
      <c r="E58" s="48" t="s">
        <v>23</v>
      </c>
      <c r="F58" s="48" t="s">
        <v>710</v>
      </c>
      <c r="G58" s="48" t="s">
        <v>711</v>
      </c>
      <c r="H58" s="48" t="s">
        <v>712</v>
      </c>
      <c r="I58" s="48">
        <v>97726745</v>
      </c>
      <c r="J58" s="48" t="s">
        <v>659</v>
      </c>
      <c r="K58" s="48">
        <v>80</v>
      </c>
      <c r="L58" s="93">
        <v>43831</v>
      </c>
      <c r="M58" s="48" t="s">
        <v>799</v>
      </c>
      <c r="N58" s="48">
        <v>36986</v>
      </c>
      <c r="O58" s="49" t="s">
        <v>28</v>
      </c>
      <c r="P58" s="65"/>
      <c r="Q58" s="65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64"/>
      <c r="SE58" s="64"/>
      <c r="SF58" s="64"/>
      <c r="SG58" s="64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4"/>
      <c r="TB58" s="64"/>
      <c r="TC58" s="64"/>
      <c r="TD58" s="64"/>
      <c r="TE58" s="64"/>
      <c r="TF58" s="64"/>
      <c r="TG58" s="64"/>
      <c r="TH58" s="64"/>
      <c r="TI58" s="64"/>
      <c r="TJ58" s="64"/>
      <c r="TK58" s="64"/>
      <c r="TL58" s="64"/>
      <c r="TM58" s="64"/>
      <c r="TN58" s="64"/>
      <c r="TO58" s="64"/>
      <c r="TP58" s="64"/>
      <c r="TQ58" s="64"/>
      <c r="TR58" s="64"/>
      <c r="TS58" s="64"/>
      <c r="TT58" s="64"/>
      <c r="TU58" s="64"/>
      <c r="TV58" s="64"/>
      <c r="TW58" s="64"/>
      <c r="TX58" s="64"/>
      <c r="TY58" s="64"/>
      <c r="TZ58" s="64"/>
      <c r="UA58" s="64"/>
      <c r="UB58" s="64"/>
      <c r="UC58" s="64"/>
      <c r="UD58" s="64"/>
      <c r="UE58" s="64"/>
      <c r="UF58" s="64"/>
      <c r="UG58" s="64"/>
      <c r="UH58" s="64"/>
      <c r="UI58" s="64"/>
      <c r="UJ58" s="64"/>
      <c r="UK58" s="64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64"/>
      <c r="UW58" s="64"/>
      <c r="UX58" s="64"/>
      <c r="UY58" s="64"/>
      <c r="UZ58" s="64"/>
      <c r="VA58" s="64"/>
      <c r="VB58" s="64"/>
      <c r="VC58" s="64"/>
      <c r="VD58" s="64"/>
      <c r="VE58" s="64"/>
      <c r="VF58" s="64"/>
      <c r="VG58" s="64"/>
      <c r="VH58" s="64"/>
      <c r="VI58" s="64"/>
      <c r="VJ58" s="64"/>
      <c r="VK58" s="64"/>
      <c r="VL58" s="64"/>
      <c r="VM58" s="64"/>
      <c r="VN58" s="64"/>
      <c r="VO58" s="64"/>
      <c r="VP58" s="64"/>
      <c r="VQ58" s="64"/>
      <c r="VR58" s="64"/>
      <c r="VS58" s="64"/>
      <c r="VT58" s="64"/>
      <c r="VU58" s="64"/>
      <c r="VV58" s="64"/>
      <c r="VW58" s="64"/>
      <c r="VX58" s="64"/>
      <c r="VY58" s="64"/>
      <c r="VZ58" s="64"/>
      <c r="WA58" s="64"/>
      <c r="WB58" s="64"/>
      <c r="WC58" s="64"/>
      <c r="WD58" s="64"/>
      <c r="WE58" s="64"/>
      <c r="WF58" s="64"/>
      <c r="WG58" s="64"/>
      <c r="WH58" s="64"/>
      <c r="WI58" s="64"/>
      <c r="WJ58" s="64"/>
      <c r="WK58" s="64"/>
      <c r="WL58" s="64"/>
      <c r="WM58" s="64"/>
      <c r="WN58" s="64"/>
      <c r="WO58" s="64"/>
      <c r="WP58" s="64"/>
      <c r="WQ58" s="64"/>
      <c r="WR58" s="64"/>
      <c r="WS58" s="64"/>
      <c r="WT58" s="64"/>
      <c r="WU58" s="64"/>
      <c r="WV58" s="64"/>
      <c r="WW58" s="64"/>
      <c r="WX58" s="64"/>
      <c r="WY58" s="64"/>
      <c r="WZ58" s="64"/>
      <c r="XA58" s="64"/>
      <c r="XB58" s="64"/>
      <c r="XC58" s="64"/>
      <c r="XD58" s="64"/>
      <c r="XE58" s="64"/>
      <c r="XF58" s="64"/>
      <c r="XG58" s="64"/>
      <c r="XH58" s="64"/>
      <c r="XI58" s="64"/>
      <c r="XJ58" s="64"/>
      <c r="XK58" s="64"/>
      <c r="XL58" s="64"/>
      <c r="XM58" s="64"/>
      <c r="XN58" s="64"/>
      <c r="XO58" s="64"/>
      <c r="XP58" s="64"/>
      <c r="XQ58" s="64"/>
      <c r="XR58" s="64"/>
      <c r="XS58" s="64"/>
      <c r="XT58" s="64"/>
      <c r="XU58" s="64"/>
      <c r="XV58" s="64"/>
      <c r="XW58" s="64"/>
      <c r="XX58" s="64"/>
      <c r="XY58" s="64"/>
      <c r="XZ58" s="64"/>
      <c r="YA58" s="64"/>
      <c r="YB58" s="64"/>
      <c r="YC58" s="64"/>
      <c r="YD58" s="64"/>
      <c r="YE58" s="64"/>
      <c r="YF58" s="64"/>
      <c r="YG58" s="64"/>
      <c r="YH58" s="64"/>
      <c r="YI58" s="64"/>
      <c r="YJ58" s="64"/>
      <c r="YK58" s="64"/>
      <c r="YL58" s="64"/>
      <c r="YM58" s="64"/>
      <c r="YN58" s="64"/>
      <c r="YO58" s="64"/>
      <c r="YP58" s="64"/>
      <c r="YQ58" s="64"/>
      <c r="YR58" s="64"/>
      <c r="YS58" s="64"/>
      <c r="YT58" s="64"/>
      <c r="YU58" s="64"/>
      <c r="YV58" s="64"/>
      <c r="YW58" s="64"/>
      <c r="YX58" s="64"/>
      <c r="YY58" s="64"/>
      <c r="YZ58" s="64"/>
      <c r="ZA58" s="64"/>
      <c r="ZB58" s="64"/>
      <c r="ZC58" s="64"/>
      <c r="ZD58" s="64"/>
      <c r="ZE58" s="64"/>
      <c r="ZF58" s="64"/>
      <c r="ZG58" s="64"/>
      <c r="ZH58" s="64"/>
      <c r="ZI58" s="64"/>
      <c r="ZJ58" s="64"/>
      <c r="ZK58" s="64"/>
      <c r="ZL58" s="64"/>
      <c r="ZM58" s="64"/>
      <c r="ZN58" s="64"/>
      <c r="ZO58" s="64"/>
      <c r="ZP58" s="64"/>
      <c r="ZQ58" s="64"/>
      <c r="ZR58" s="64"/>
      <c r="ZS58" s="64"/>
      <c r="ZT58" s="64"/>
      <c r="ZU58" s="64"/>
      <c r="ZV58" s="64"/>
      <c r="ZW58" s="64"/>
      <c r="ZX58" s="64"/>
      <c r="ZY58" s="64"/>
      <c r="ZZ58" s="64"/>
      <c r="AAA58" s="64"/>
      <c r="AAB58" s="64"/>
      <c r="AAC58" s="64"/>
      <c r="AAD58" s="64"/>
      <c r="AAE58" s="64"/>
    </row>
    <row r="59" spans="1:707" s="38" customForma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>
        <f>(N58)</f>
        <v>36986</v>
      </c>
      <c r="O59" s="52"/>
      <c r="P59" s="65"/>
      <c r="Q59" s="65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  <c r="QU59" s="64"/>
      <c r="QV59" s="64"/>
      <c r="QW59" s="64"/>
      <c r="QX59" s="64"/>
      <c r="QY59" s="64"/>
      <c r="QZ59" s="64"/>
      <c r="RA59" s="64"/>
      <c r="RB59" s="64"/>
      <c r="RC59" s="64"/>
      <c r="RD59" s="64"/>
      <c r="RE59" s="64"/>
      <c r="RF59" s="64"/>
      <c r="RG59" s="64"/>
      <c r="RH59" s="64"/>
      <c r="RI59" s="64"/>
      <c r="RJ59" s="64"/>
      <c r="RK59" s="64"/>
      <c r="RL59" s="64"/>
      <c r="RM59" s="64"/>
      <c r="RN59" s="64"/>
      <c r="RO59" s="64"/>
      <c r="RP59" s="64"/>
      <c r="RQ59" s="64"/>
      <c r="RR59" s="64"/>
      <c r="RS59" s="64"/>
      <c r="RT59" s="64"/>
      <c r="RU59" s="64"/>
      <c r="RV59" s="64"/>
      <c r="RW59" s="64"/>
      <c r="RX59" s="64"/>
      <c r="RY59" s="64"/>
      <c r="RZ59" s="64"/>
      <c r="SA59" s="64"/>
      <c r="SB59" s="64"/>
      <c r="SC59" s="64"/>
      <c r="SD59" s="64"/>
      <c r="SE59" s="64"/>
      <c r="SF59" s="64"/>
      <c r="SG59" s="64"/>
      <c r="SH59" s="64"/>
      <c r="SI59" s="64"/>
      <c r="SJ59" s="64"/>
      <c r="SK59" s="64"/>
      <c r="SL59" s="64"/>
      <c r="SM59" s="64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4"/>
      <c r="TB59" s="64"/>
      <c r="TC59" s="64"/>
      <c r="TD59" s="64"/>
      <c r="TE59" s="64"/>
      <c r="TF59" s="64"/>
      <c r="TG59" s="64"/>
      <c r="TH59" s="64"/>
      <c r="TI59" s="64"/>
      <c r="TJ59" s="64"/>
      <c r="TK59" s="64"/>
      <c r="TL59" s="64"/>
      <c r="TM59" s="64"/>
      <c r="TN59" s="64"/>
      <c r="TO59" s="64"/>
      <c r="TP59" s="64"/>
      <c r="TQ59" s="64"/>
      <c r="TR59" s="64"/>
      <c r="TS59" s="64"/>
      <c r="TT59" s="64"/>
      <c r="TU59" s="64"/>
      <c r="TV59" s="64"/>
      <c r="TW59" s="64"/>
      <c r="TX59" s="64"/>
      <c r="TY59" s="64"/>
      <c r="TZ59" s="64"/>
      <c r="UA59" s="64"/>
      <c r="UB59" s="64"/>
      <c r="UC59" s="64"/>
      <c r="UD59" s="64"/>
      <c r="UE59" s="64"/>
      <c r="UF59" s="64"/>
      <c r="UG59" s="64"/>
      <c r="UH59" s="64"/>
      <c r="UI59" s="64"/>
      <c r="UJ59" s="64"/>
      <c r="UK59" s="64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64"/>
      <c r="UW59" s="64"/>
      <c r="UX59" s="64"/>
      <c r="UY59" s="64"/>
      <c r="UZ59" s="64"/>
      <c r="VA59" s="64"/>
      <c r="VB59" s="64"/>
      <c r="VC59" s="64"/>
      <c r="VD59" s="64"/>
      <c r="VE59" s="64"/>
      <c r="VF59" s="64"/>
      <c r="VG59" s="64"/>
      <c r="VH59" s="64"/>
      <c r="VI59" s="64"/>
      <c r="VJ59" s="64"/>
      <c r="VK59" s="64"/>
      <c r="VL59" s="64"/>
      <c r="VM59" s="64"/>
      <c r="VN59" s="64"/>
      <c r="VO59" s="64"/>
      <c r="VP59" s="64"/>
      <c r="VQ59" s="64"/>
      <c r="VR59" s="64"/>
      <c r="VS59" s="64"/>
      <c r="VT59" s="64"/>
      <c r="VU59" s="64"/>
      <c r="VV59" s="64"/>
      <c r="VW59" s="64"/>
      <c r="VX59" s="64"/>
      <c r="VY59" s="64"/>
      <c r="VZ59" s="64"/>
      <c r="WA59" s="64"/>
      <c r="WB59" s="64"/>
      <c r="WC59" s="64"/>
      <c r="WD59" s="64"/>
      <c r="WE59" s="64"/>
      <c r="WF59" s="64"/>
      <c r="WG59" s="64"/>
      <c r="WH59" s="64"/>
      <c r="WI59" s="64"/>
      <c r="WJ59" s="64"/>
      <c r="WK59" s="64"/>
      <c r="WL59" s="64"/>
      <c r="WM59" s="64"/>
      <c r="WN59" s="64"/>
      <c r="WO59" s="64"/>
      <c r="WP59" s="64"/>
      <c r="WQ59" s="64"/>
      <c r="WR59" s="64"/>
      <c r="WS59" s="64"/>
      <c r="WT59" s="64"/>
      <c r="WU59" s="64"/>
      <c r="WV59" s="64"/>
      <c r="WW59" s="64"/>
      <c r="WX59" s="64"/>
      <c r="WY59" s="64"/>
      <c r="WZ59" s="64"/>
      <c r="XA59" s="64"/>
      <c r="XB59" s="64"/>
      <c r="XC59" s="64"/>
      <c r="XD59" s="64"/>
      <c r="XE59" s="64"/>
      <c r="XF59" s="64"/>
      <c r="XG59" s="64"/>
      <c r="XH59" s="64"/>
      <c r="XI59" s="64"/>
      <c r="XJ59" s="64"/>
      <c r="XK59" s="64"/>
      <c r="XL59" s="64"/>
      <c r="XM59" s="64"/>
      <c r="XN59" s="64"/>
      <c r="XO59" s="64"/>
      <c r="XP59" s="64"/>
      <c r="XQ59" s="64"/>
      <c r="XR59" s="64"/>
      <c r="XS59" s="64"/>
      <c r="XT59" s="64"/>
      <c r="XU59" s="64"/>
      <c r="XV59" s="64"/>
      <c r="XW59" s="64"/>
      <c r="XX59" s="64"/>
      <c r="XY59" s="64"/>
      <c r="XZ59" s="64"/>
      <c r="YA59" s="64"/>
      <c r="YB59" s="64"/>
      <c r="YC59" s="64"/>
      <c r="YD59" s="64"/>
      <c r="YE59" s="64"/>
      <c r="YF59" s="64"/>
      <c r="YG59" s="64"/>
      <c r="YH59" s="64"/>
      <c r="YI59" s="64"/>
      <c r="YJ59" s="64"/>
      <c r="YK59" s="64"/>
      <c r="YL59" s="64"/>
      <c r="YM59" s="64"/>
      <c r="YN59" s="64"/>
      <c r="YO59" s="64"/>
      <c r="YP59" s="64"/>
      <c r="YQ59" s="64"/>
      <c r="YR59" s="64"/>
      <c r="YS59" s="64"/>
      <c r="YT59" s="64"/>
      <c r="YU59" s="64"/>
      <c r="YV59" s="64"/>
      <c r="YW59" s="64"/>
      <c r="YX59" s="64"/>
      <c r="YY59" s="64"/>
      <c r="YZ59" s="64"/>
      <c r="ZA59" s="64"/>
      <c r="ZB59" s="64"/>
      <c r="ZC59" s="64"/>
      <c r="ZD59" s="64"/>
      <c r="ZE59" s="64"/>
      <c r="ZF59" s="64"/>
      <c r="ZG59" s="64"/>
      <c r="ZH59" s="64"/>
      <c r="ZI59" s="64"/>
      <c r="ZJ59" s="64"/>
      <c r="ZK59" s="64"/>
      <c r="ZL59" s="64"/>
      <c r="ZM59" s="64"/>
      <c r="ZN59" s="64"/>
      <c r="ZO59" s="64"/>
      <c r="ZP59" s="64"/>
      <c r="ZQ59" s="64"/>
      <c r="ZR59" s="64"/>
      <c r="ZS59" s="64"/>
      <c r="ZT59" s="64"/>
      <c r="ZU59" s="64"/>
      <c r="ZV59" s="64"/>
      <c r="ZW59" s="64"/>
      <c r="ZX59" s="64"/>
      <c r="ZY59" s="64"/>
      <c r="ZZ59" s="64"/>
      <c r="AAA59" s="64"/>
      <c r="AAB59" s="64"/>
      <c r="AAC59" s="64"/>
      <c r="AAD59" s="64"/>
      <c r="AAE59" s="64"/>
    </row>
    <row r="60" spans="1:707">
      <c r="A60" s="116" t="s">
        <v>746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65"/>
      <c r="Q60" s="65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  <c r="QU60" s="64"/>
      <c r="QV60" s="64"/>
      <c r="QW60" s="64"/>
      <c r="QX60" s="64"/>
      <c r="QY60" s="64"/>
      <c r="QZ60" s="64"/>
      <c r="RA60" s="64"/>
      <c r="RB60" s="64"/>
      <c r="RC60" s="64"/>
      <c r="RD60" s="64"/>
      <c r="RE60" s="64"/>
      <c r="RF60" s="64"/>
      <c r="RG60" s="64"/>
      <c r="RH60" s="64"/>
      <c r="RI60" s="64"/>
      <c r="RJ60" s="64"/>
      <c r="RK60" s="64"/>
      <c r="RL60" s="64"/>
      <c r="RM60" s="64"/>
      <c r="RN60" s="64"/>
      <c r="RO60" s="64"/>
      <c r="RP60" s="64"/>
      <c r="RQ60" s="64"/>
      <c r="RR60" s="64"/>
      <c r="RS60" s="64"/>
      <c r="RT60" s="64"/>
      <c r="RU60" s="64"/>
      <c r="RV60" s="64"/>
      <c r="RW60" s="64"/>
      <c r="RX60" s="64"/>
      <c r="RY60" s="64"/>
      <c r="RZ60" s="64"/>
      <c r="SA60" s="64"/>
      <c r="SB60" s="64"/>
      <c r="SC60" s="64"/>
      <c r="SD60" s="64"/>
      <c r="SE60" s="64"/>
      <c r="SF60" s="64"/>
      <c r="SG60" s="64"/>
      <c r="SH60" s="64"/>
      <c r="SI60" s="64"/>
      <c r="SJ60" s="64"/>
      <c r="SK60" s="64"/>
      <c r="SL60" s="64"/>
      <c r="SM60" s="64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4"/>
      <c r="TB60" s="64"/>
      <c r="TC60" s="64"/>
      <c r="TD60" s="64"/>
      <c r="TE60" s="64"/>
      <c r="TF60" s="64"/>
      <c r="TG60" s="64"/>
      <c r="TH60" s="64"/>
      <c r="TI60" s="64"/>
      <c r="TJ60" s="64"/>
      <c r="TK60" s="64"/>
      <c r="TL60" s="64"/>
      <c r="TM60" s="64"/>
      <c r="TN60" s="64"/>
      <c r="TO60" s="64"/>
      <c r="TP60" s="64"/>
      <c r="TQ60" s="64"/>
      <c r="TR60" s="64"/>
      <c r="TS60" s="64"/>
      <c r="TT60" s="64"/>
      <c r="TU60" s="64"/>
      <c r="TV60" s="64"/>
      <c r="TW60" s="64"/>
      <c r="TX60" s="64"/>
      <c r="TY60" s="64"/>
      <c r="TZ60" s="64"/>
      <c r="UA60" s="64"/>
      <c r="UB60" s="64"/>
      <c r="UC60" s="64"/>
      <c r="UD60" s="64"/>
      <c r="UE60" s="64"/>
      <c r="UF60" s="64"/>
      <c r="UG60" s="64"/>
      <c r="UH60" s="64"/>
      <c r="UI60" s="64"/>
      <c r="UJ60" s="64"/>
      <c r="UK60" s="64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64"/>
      <c r="UW60" s="64"/>
      <c r="UX60" s="64"/>
      <c r="UY60" s="64"/>
      <c r="UZ60" s="64"/>
      <c r="VA60" s="64"/>
      <c r="VB60" s="64"/>
      <c r="VC60" s="64"/>
      <c r="VD60" s="64"/>
      <c r="VE60" s="64"/>
      <c r="VF60" s="64"/>
      <c r="VG60" s="64"/>
      <c r="VH60" s="64"/>
      <c r="VI60" s="64"/>
      <c r="VJ60" s="64"/>
      <c r="VK60" s="64"/>
      <c r="VL60" s="64"/>
      <c r="VM60" s="64"/>
      <c r="VN60" s="64"/>
      <c r="VO60" s="64"/>
      <c r="VP60" s="64"/>
      <c r="VQ60" s="64"/>
      <c r="VR60" s="64"/>
      <c r="VS60" s="64"/>
      <c r="VT60" s="64"/>
      <c r="VU60" s="64"/>
      <c r="VV60" s="64"/>
      <c r="VW60" s="64"/>
      <c r="VX60" s="64"/>
      <c r="VY60" s="64"/>
      <c r="VZ60" s="64"/>
      <c r="WA60" s="64"/>
      <c r="WB60" s="64"/>
      <c r="WC60" s="64"/>
      <c r="WD60" s="64"/>
      <c r="WE60" s="64"/>
      <c r="WF60" s="64"/>
      <c r="WG60" s="64"/>
      <c r="WH60" s="64"/>
      <c r="WI60" s="64"/>
      <c r="WJ60" s="64"/>
      <c r="WK60" s="64"/>
      <c r="WL60" s="64"/>
      <c r="WM60" s="64"/>
      <c r="WN60" s="64"/>
      <c r="WO60" s="64"/>
      <c r="WP60" s="64"/>
      <c r="WQ60" s="64"/>
      <c r="WR60" s="64"/>
      <c r="WS60" s="64"/>
      <c r="WT60" s="64"/>
      <c r="WU60" s="64"/>
      <c r="WV60" s="64"/>
      <c r="WW60" s="64"/>
      <c r="WX60" s="64"/>
      <c r="WY60" s="64"/>
      <c r="WZ60" s="64"/>
      <c r="XA60" s="64"/>
      <c r="XB60" s="64"/>
      <c r="XC60" s="64"/>
      <c r="XD60" s="64"/>
      <c r="XE60" s="64"/>
      <c r="XF60" s="64"/>
      <c r="XG60" s="64"/>
      <c r="XH60" s="64"/>
      <c r="XI60" s="64"/>
      <c r="XJ60" s="64"/>
      <c r="XK60" s="64"/>
      <c r="XL60" s="64"/>
      <c r="XM60" s="64"/>
      <c r="XN60" s="64"/>
      <c r="XO60" s="64"/>
      <c r="XP60" s="64"/>
      <c r="XQ60" s="64"/>
      <c r="XR60" s="64"/>
      <c r="XS60" s="64"/>
      <c r="XT60" s="64"/>
      <c r="XU60" s="64"/>
      <c r="XV60" s="64"/>
      <c r="XW60" s="64"/>
      <c r="XX60" s="64"/>
      <c r="XY60" s="64"/>
      <c r="XZ60" s="64"/>
      <c r="YA60" s="64"/>
      <c r="YB60" s="64"/>
      <c r="YC60" s="64"/>
      <c r="YD60" s="64"/>
      <c r="YE60" s="64"/>
      <c r="YF60" s="64"/>
      <c r="YG60" s="64"/>
      <c r="YH60" s="64"/>
      <c r="YI60" s="64"/>
      <c r="YJ60" s="64"/>
      <c r="YK60" s="64"/>
      <c r="YL60" s="64"/>
      <c r="YM60" s="64"/>
      <c r="YN60" s="64"/>
      <c r="YO60" s="64"/>
      <c r="YP60" s="64"/>
      <c r="YQ60" s="64"/>
      <c r="YR60" s="64"/>
      <c r="YS60" s="64"/>
      <c r="YT60" s="64"/>
      <c r="YU60" s="64"/>
      <c r="YV60" s="64"/>
      <c r="YW60" s="64"/>
      <c r="YX60" s="64"/>
      <c r="YY60" s="64"/>
      <c r="YZ60" s="64"/>
      <c r="ZA60" s="64"/>
      <c r="ZB60" s="64"/>
      <c r="ZC60" s="64"/>
      <c r="ZD60" s="64"/>
      <c r="ZE60" s="64"/>
      <c r="ZF60" s="64"/>
      <c r="ZG60" s="64"/>
      <c r="ZH60" s="64"/>
      <c r="ZI60" s="64"/>
      <c r="ZJ60" s="64"/>
      <c r="ZK60" s="64"/>
      <c r="ZL60" s="64"/>
      <c r="ZM60" s="64"/>
      <c r="ZN60" s="64"/>
      <c r="ZO60" s="64"/>
      <c r="ZP60" s="64"/>
      <c r="ZQ60" s="64"/>
      <c r="ZR60" s="64"/>
      <c r="ZS60" s="64"/>
      <c r="ZT60" s="64"/>
      <c r="ZU60" s="64"/>
      <c r="ZV60" s="64"/>
      <c r="ZW60" s="64"/>
      <c r="ZX60" s="64"/>
      <c r="ZY60" s="64"/>
      <c r="ZZ60" s="64"/>
      <c r="AAA60" s="64"/>
      <c r="AAB60" s="64"/>
      <c r="AAC60" s="64"/>
      <c r="AAD60" s="64"/>
      <c r="AAE60" s="64"/>
    </row>
    <row r="61" spans="1:707">
      <c r="A61" s="116" t="s">
        <v>751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65"/>
      <c r="Q61" s="65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  <c r="QU61" s="64"/>
      <c r="QV61" s="64"/>
      <c r="QW61" s="64"/>
      <c r="QX61" s="64"/>
      <c r="QY61" s="64"/>
      <c r="QZ61" s="64"/>
      <c r="RA61" s="64"/>
      <c r="RB61" s="64"/>
      <c r="RC61" s="64"/>
      <c r="RD61" s="64"/>
      <c r="RE61" s="64"/>
      <c r="RF61" s="64"/>
      <c r="RG61" s="64"/>
      <c r="RH61" s="64"/>
      <c r="RI61" s="64"/>
      <c r="RJ61" s="64"/>
      <c r="RK61" s="64"/>
      <c r="RL61" s="64"/>
      <c r="RM61" s="64"/>
      <c r="RN61" s="64"/>
      <c r="RO61" s="64"/>
      <c r="RP61" s="64"/>
      <c r="RQ61" s="64"/>
      <c r="RR61" s="64"/>
      <c r="RS61" s="64"/>
      <c r="RT61" s="64"/>
      <c r="RU61" s="64"/>
      <c r="RV61" s="64"/>
      <c r="RW61" s="64"/>
      <c r="RX61" s="64"/>
      <c r="RY61" s="64"/>
      <c r="RZ61" s="64"/>
      <c r="SA61" s="64"/>
      <c r="SB61" s="64"/>
      <c r="SC61" s="64"/>
      <c r="SD61" s="64"/>
      <c r="SE61" s="64"/>
      <c r="SF61" s="64"/>
      <c r="SG61" s="64"/>
      <c r="SH61" s="64"/>
      <c r="SI61" s="64"/>
      <c r="SJ61" s="64"/>
      <c r="SK61" s="64"/>
      <c r="SL61" s="64"/>
      <c r="SM61" s="64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4"/>
      <c r="TB61" s="64"/>
      <c r="TC61" s="64"/>
      <c r="TD61" s="64"/>
      <c r="TE61" s="64"/>
      <c r="TF61" s="64"/>
      <c r="TG61" s="64"/>
      <c r="TH61" s="64"/>
      <c r="TI61" s="64"/>
      <c r="TJ61" s="64"/>
      <c r="TK61" s="64"/>
      <c r="TL61" s="64"/>
      <c r="TM61" s="64"/>
      <c r="TN61" s="64"/>
      <c r="TO61" s="64"/>
      <c r="TP61" s="64"/>
      <c r="TQ61" s="64"/>
      <c r="TR61" s="64"/>
      <c r="TS61" s="64"/>
      <c r="TT61" s="64"/>
      <c r="TU61" s="64"/>
      <c r="TV61" s="64"/>
      <c r="TW61" s="64"/>
      <c r="TX61" s="64"/>
      <c r="TY61" s="64"/>
      <c r="TZ61" s="64"/>
      <c r="UA61" s="64"/>
      <c r="UB61" s="64"/>
      <c r="UC61" s="64"/>
      <c r="UD61" s="64"/>
      <c r="UE61" s="64"/>
      <c r="UF61" s="64"/>
      <c r="UG61" s="64"/>
      <c r="UH61" s="64"/>
      <c r="UI61" s="64"/>
      <c r="UJ61" s="64"/>
      <c r="UK61" s="64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64"/>
      <c r="UW61" s="64"/>
      <c r="UX61" s="64"/>
      <c r="UY61" s="64"/>
      <c r="UZ61" s="64"/>
      <c r="VA61" s="64"/>
      <c r="VB61" s="64"/>
      <c r="VC61" s="64"/>
      <c r="VD61" s="64"/>
      <c r="VE61" s="64"/>
      <c r="VF61" s="64"/>
      <c r="VG61" s="64"/>
      <c r="VH61" s="64"/>
      <c r="VI61" s="64"/>
      <c r="VJ61" s="64"/>
      <c r="VK61" s="64"/>
      <c r="VL61" s="64"/>
      <c r="VM61" s="64"/>
      <c r="VN61" s="64"/>
      <c r="VO61" s="64"/>
      <c r="VP61" s="64"/>
      <c r="VQ61" s="64"/>
      <c r="VR61" s="64"/>
      <c r="VS61" s="64"/>
      <c r="VT61" s="64"/>
      <c r="VU61" s="64"/>
      <c r="VV61" s="64"/>
      <c r="VW61" s="64"/>
      <c r="VX61" s="64"/>
      <c r="VY61" s="64"/>
      <c r="VZ61" s="64"/>
      <c r="WA61" s="64"/>
      <c r="WB61" s="64"/>
      <c r="WC61" s="64"/>
      <c r="WD61" s="64"/>
      <c r="WE61" s="64"/>
      <c r="WF61" s="64"/>
      <c r="WG61" s="64"/>
      <c r="WH61" s="64"/>
      <c r="WI61" s="64"/>
      <c r="WJ61" s="64"/>
      <c r="WK61" s="64"/>
      <c r="WL61" s="64"/>
      <c r="WM61" s="64"/>
      <c r="WN61" s="64"/>
      <c r="WO61" s="64"/>
      <c r="WP61" s="64"/>
      <c r="WQ61" s="64"/>
      <c r="WR61" s="64"/>
      <c r="WS61" s="64"/>
      <c r="WT61" s="64"/>
      <c r="WU61" s="64"/>
      <c r="WV61" s="64"/>
      <c r="WW61" s="64"/>
      <c r="WX61" s="64"/>
      <c r="WY61" s="64"/>
      <c r="WZ61" s="64"/>
      <c r="XA61" s="64"/>
      <c r="XB61" s="64"/>
      <c r="XC61" s="64"/>
      <c r="XD61" s="64"/>
      <c r="XE61" s="64"/>
      <c r="XF61" s="64"/>
      <c r="XG61" s="64"/>
      <c r="XH61" s="64"/>
      <c r="XI61" s="64"/>
      <c r="XJ61" s="64"/>
      <c r="XK61" s="64"/>
      <c r="XL61" s="64"/>
      <c r="XM61" s="64"/>
      <c r="XN61" s="64"/>
      <c r="XO61" s="64"/>
      <c r="XP61" s="64"/>
      <c r="XQ61" s="64"/>
      <c r="XR61" s="64"/>
      <c r="XS61" s="64"/>
      <c r="XT61" s="64"/>
      <c r="XU61" s="64"/>
      <c r="XV61" s="64"/>
      <c r="XW61" s="64"/>
      <c r="XX61" s="64"/>
      <c r="XY61" s="64"/>
      <c r="XZ61" s="64"/>
      <c r="YA61" s="64"/>
      <c r="YB61" s="64"/>
      <c r="YC61" s="64"/>
      <c r="YD61" s="64"/>
      <c r="YE61" s="64"/>
      <c r="YF61" s="64"/>
      <c r="YG61" s="64"/>
      <c r="YH61" s="64"/>
      <c r="YI61" s="64"/>
      <c r="YJ61" s="64"/>
      <c r="YK61" s="64"/>
      <c r="YL61" s="64"/>
      <c r="YM61" s="64"/>
      <c r="YN61" s="64"/>
      <c r="YO61" s="64"/>
      <c r="YP61" s="64"/>
      <c r="YQ61" s="64"/>
      <c r="YR61" s="64"/>
      <c r="YS61" s="64"/>
      <c r="YT61" s="64"/>
      <c r="YU61" s="64"/>
      <c r="YV61" s="64"/>
      <c r="YW61" s="64"/>
      <c r="YX61" s="64"/>
      <c r="YY61" s="64"/>
      <c r="YZ61" s="64"/>
      <c r="ZA61" s="64"/>
      <c r="ZB61" s="64"/>
      <c r="ZC61" s="64"/>
      <c r="ZD61" s="64"/>
      <c r="ZE61" s="64"/>
      <c r="ZF61" s="64"/>
      <c r="ZG61" s="64"/>
      <c r="ZH61" s="64"/>
      <c r="ZI61" s="64"/>
      <c r="ZJ61" s="64"/>
      <c r="ZK61" s="64"/>
      <c r="ZL61" s="64"/>
      <c r="ZM61" s="64"/>
      <c r="ZN61" s="64"/>
      <c r="ZO61" s="64"/>
      <c r="ZP61" s="64"/>
      <c r="ZQ61" s="64"/>
      <c r="ZR61" s="64"/>
      <c r="ZS61" s="64"/>
      <c r="ZT61" s="64"/>
      <c r="ZU61" s="64"/>
      <c r="ZV61" s="64"/>
      <c r="ZW61" s="64"/>
      <c r="ZX61" s="64"/>
      <c r="ZY61" s="64"/>
      <c r="ZZ61" s="64"/>
      <c r="AAA61" s="64"/>
      <c r="AAB61" s="64"/>
      <c r="AAC61" s="64"/>
      <c r="AAD61" s="64"/>
      <c r="AAE61" s="64"/>
    </row>
    <row r="62" spans="1:707">
      <c r="A62" s="118" t="s">
        <v>783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65"/>
      <c r="Q62" s="65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  <c r="RV62" s="64"/>
      <c r="RW62" s="64"/>
      <c r="RX62" s="64"/>
      <c r="RY62" s="64"/>
      <c r="RZ62" s="64"/>
      <c r="SA62" s="64"/>
      <c r="SB62" s="64"/>
      <c r="SC62" s="64"/>
      <c r="SD62" s="64"/>
      <c r="SE62" s="64"/>
      <c r="SF62" s="64"/>
      <c r="SG62" s="64"/>
      <c r="SH62" s="64"/>
      <c r="SI62" s="64"/>
      <c r="SJ62" s="64"/>
      <c r="SK62" s="64"/>
      <c r="SL62" s="64"/>
      <c r="SM62" s="64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4"/>
      <c r="TB62" s="64"/>
      <c r="TC62" s="64"/>
      <c r="TD62" s="64"/>
      <c r="TE62" s="64"/>
      <c r="TF62" s="64"/>
      <c r="TG62" s="64"/>
      <c r="TH62" s="64"/>
      <c r="TI62" s="64"/>
      <c r="TJ62" s="64"/>
      <c r="TK62" s="64"/>
      <c r="TL62" s="64"/>
      <c r="TM62" s="64"/>
      <c r="TN62" s="64"/>
      <c r="TO62" s="64"/>
      <c r="TP62" s="64"/>
      <c r="TQ62" s="64"/>
      <c r="TR62" s="64"/>
      <c r="TS62" s="64"/>
      <c r="TT62" s="64"/>
      <c r="TU62" s="64"/>
      <c r="TV62" s="64"/>
      <c r="TW62" s="64"/>
      <c r="TX62" s="64"/>
      <c r="TY62" s="64"/>
      <c r="TZ62" s="64"/>
      <c r="UA62" s="64"/>
      <c r="UB62" s="64"/>
      <c r="UC62" s="64"/>
      <c r="UD62" s="64"/>
      <c r="UE62" s="64"/>
      <c r="UF62" s="64"/>
      <c r="UG62" s="64"/>
      <c r="UH62" s="64"/>
      <c r="UI62" s="64"/>
      <c r="UJ62" s="64"/>
      <c r="UK62" s="64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64"/>
      <c r="UW62" s="64"/>
      <c r="UX62" s="64"/>
      <c r="UY62" s="64"/>
      <c r="UZ62" s="64"/>
      <c r="VA62" s="64"/>
      <c r="VB62" s="64"/>
      <c r="VC62" s="64"/>
      <c r="VD62" s="64"/>
      <c r="VE62" s="64"/>
      <c r="VF62" s="64"/>
      <c r="VG62" s="64"/>
      <c r="VH62" s="64"/>
      <c r="VI62" s="64"/>
      <c r="VJ62" s="64"/>
      <c r="VK62" s="64"/>
      <c r="VL62" s="64"/>
      <c r="VM62" s="64"/>
      <c r="VN62" s="64"/>
      <c r="VO62" s="64"/>
      <c r="VP62" s="64"/>
      <c r="VQ62" s="64"/>
      <c r="VR62" s="64"/>
      <c r="VS62" s="64"/>
      <c r="VT62" s="64"/>
      <c r="VU62" s="64"/>
      <c r="VV62" s="64"/>
      <c r="VW62" s="64"/>
      <c r="VX62" s="64"/>
      <c r="VY62" s="64"/>
      <c r="VZ62" s="64"/>
      <c r="WA62" s="64"/>
      <c r="WB62" s="64"/>
      <c r="WC62" s="64"/>
      <c r="WD62" s="64"/>
      <c r="WE62" s="64"/>
      <c r="WF62" s="64"/>
      <c r="WG62" s="64"/>
      <c r="WH62" s="64"/>
      <c r="WI62" s="64"/>
      <c r="WJ62" s="64"/>
      <c r="WK62" s="64"/>
      <c r="WL62" s="64"/>
      <c r="WM62" s="64"/>
      <c r="WN62" s="64"/>
      <c r="WO62" s="64"/>
      <c r="WP62" s="64"/>
      <c r="WQ62" s="64"/>
      <c r="WR62" s="64"/>
      <c r="WS62" s="64"/>
      <c r="WT62" s="64"/>
      <c r="WU62" s="64"/>
      <c r="WV62" s="64"/>
      <c r="WW62" s="64"/>
      <c r="WX62" s="64"/>
      <c r="WY62" s="64"/>
      <c r="WZ62" s="64"/>
      <c r="XA62" s="64"/>
      <c r="XB62" s="64"/>
      <c r="XC62" s="64"/>
      <c r="XD62" s="64"/>
      <c r="XE62" s="64"/>
      <c r="XF62" s="64"/>
      <c r="XG62" s="64"/>
      <c r="XH62" s="64"/>
      <c r="XI62" s="64"/>
      <c r="XJ62" s="64"/>
      <c r="XK62" s="64"/>
      <c r="XL62" s="64"/>
      <c r="XM62" s="64"/>
      <c r="XN62" s="64"/>
      <c r="XO62" s="64"/>
      <c r="XP62" s="64"/>
      <c r="XQ62" s="64"/>
      <c r="XR62" s="64"/>
      <c r="XS62" s="64"/>
      <c r="XT62" s="64"/>
      <c r="XU62" s="64"/>
      <c r="XV62" s="64"/>
      <c r="XW62" s="64"/>
      <c r="XX62" s="64"/>
      <c r="XY62" s="64"/>
      <c r="XZ62" s="64"/>
      <c r="YA62" s="64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  <c r="AAA62" s="64"/>
      <c r="AAB62" s="64"/>
      <c r="AAC62" s="64"/>
      <c r="AAD62" s="64"/>
      <c r="AAE62" s="64"/>
    </row>
    <row r="63" spans="1:707" ht="45">
      <c r="A63" s="45" t="s">
        <v>6</v>
      </c>
      <c r="B63" s="45" t="s">
        <v>7</v>
      </c>
      <c r="C63" s="45" t="s">
        <v>8</v>
      </c>
      <c r="D63" s="45" t="s">
        <v>9</v>
      </c>
      <c r="E63" s="45" t="s">
        <v>10</v>
      </c>
      <c r="F63" s="45" t="s">
        <v>11</v>
      </c>
      <c r="G63" s="45" t="s">
        <v>12</v>
      </c>
      <c r="H63" s="45" t="s">
        <v>13</v>
      </c>
      <c r="I63" s="46" t="s">
        <v>14</v>
      </c>
      <c r="J63" s="45" t="s">
        <v>15</v>
      </c>
      <c r="K63" s="45" t="s">
        <v>16</v>
      </c>
      <c r="L63" s="45" t="s">
        <v>17</v>
      </c>
      <c r="M63" s="45" t="s">
        <v>798</v>
      </c>
      <c r="N63" s="4" t="s">
        <v>850</v>
      </c>
      <c r="O63" s="47" t="s">
        <v>18</v>
      </c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  <c r="RV63" s="64"/>
      <c r="RW63" s="64"/>
      <c r="RX63" s="64"/>
      <c r="RY63" s="64"/>
      <c r="RZ63" s="64"/>
      <c r="SA63" s="64"/>
      <c r="SB63" s="64"/>
      <c r="SC63" s="64"/>
      <c r="SD63" s="64"/>
      <c r="SE63" s="64"/>
      <c r="SF63" s="64"/>
      <c r="SG63" s="64"/>
      <c r="SH63" s="64"/>
      <c r="SI63" s="64"/>
      <c r="SJ63" s="64"/>
      <c r="SK63" s="64"/>
      <c r="SL63" s="64"/>
      <c r="SM63" s="64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4"/>
      <c r="TB63" s="64"/>
      <c r="TC63" s="64"/>
      <c r="TD63" s="64"/>
      <c r="TE63" s="64"/>
      <c r="TF63" s="64"/>
      <c r="TG63" s="64"/>
      <c r="TH63" s="64"/>
      <c r="TI63" s="64"/>
      <c r="TJ63" s="64"/>
      <c r="TK63" s="64"/>
      <c r="TL63" s="64"/>
      <c r="TM63" s="64"/>
      <c r="TN63" s="64"/>
      <c r="TO63" s="64"/>
      <c r="TP63" s="64"/>
      <c r="TQ63" s="64"/>
      <c r="TR63" s="64"/>
      <c r="TS63" s="64"/>
      <c r="TT63" s="64"/>
      <c r="TU63" s="64"/>
      <c r="TV63" s="64"/>
      <c r="TW63" s="64"/>
      <c r="TX63" s="64"/>
      <c r="TY63" s="64"/>
      <c r="TZ63" s="64"/>
      <c r="UA63" s="64"/>
      <c r="UB63" s="64"/>
      <c r="UC63" s="64"/>
      <c r="UD63" s="64"/>
      <c r="UE63" s="64"/>
      <c r="UF63" s="64"/>
      <c r="UG63" s="64"/>
      <c r="UH63" s="64"/>
      <c r="UI63" s="64"/>
      <c r="UJ63" s="64"/>
      <c r="UK63" s="64"/>
      <c r="UL63" s="64"/>
      <c r="UM63" s="64"/>
      <c r="UN63" s="64"/>
      <c r="UO63" s="64"/>
      <c r="UP63" s="64"/>
      <c r="UQ63" s="64"/>
      <c r="UR63" s="64"/>
      <c r="US63" s="64"/>
      <c r="UT63" s="64"/>
      <c r="UU63" s="64"/>
      <c r="UV63" s="64"/>
      <c r="UW63" s="64"/>
      <c r="UX63" s="64"/>
      <c r="UY63" s="64"/>
      <c r="UZ63" s="64"/>
      <c r="VA63" s="64"/>
      <c r="VB63" s="64"/>
      <c r="VC63" s="64"/>
      <c r="VD63" s="64"/>
      <c r="VE63" s="64"/>
      <c r="VF63" s="64"/>
      <c r="VG63" s="64"/>
      <c r="VH63" s="64"/>
      <c r="VI63" s="64"/>
      <c r="VJ63" s="64"/>
      <c r="VK63" s="64"/>
      <c r="VL63" s="64"/>
      <c r="VM63" s="64"/>
      <c r="VN63" s="64"/>
      <c r="VO63" s="64"/>
      <c r="VP63" s="64"/>
      <c r="VQ63" s="64"/>
      <c r="VR63" s="64"/>
      <c r="VS63" s="64"/>
      <c r="VT63" s="64"/>
      <c r="VU63" s="64"/>
      <c r="VV63" s="64"/>
      <c r="VW63" s="64"/>
      <c r="VX63" s="64"/>
      <c r="VY63" s="64"/>
      <c r="VZ63" s="64"/>
      <c r="WA63" s="64"/>
      <c r="WB63" s="64"/>
      <c r="WC63" s="64"/>
      <c r="WD63" s="64"/>
      <c r="WE63" s="64"/>
      <c r="WF63" s="64"/>
      <c r="WG63" s="64"/>
      <c r="WH63" s="64"/>
      <c r="WI63" s="64"/>
      <c r="WJ63" s="64"/>
      <c r="WK63" s="64"/>
      <c r="WL63" s="64"/>
      <c r="WM63" s="64"/>
      <c r="WN63" s="64"/>
      <c r="WO63" s="64"/>
      <c r="WP63" s="64"/>
      <c r="WQ63" s="64"/>
      <c r="WR63" s="64"/>
      <c r="WS63" s="64"/>
      <c r="WT63" s="64"/>
      <c r="WU63" s="64"/>
      <c r="WV63" s="64"/>
      <c r="WW63" s="64"/>
      <c r="WX63" s="64"/>
      <c r="WY63" s="64"/>
      <c r="WZ63" s="64"/>
      <c r="XA63" s="64"/>
      <c r="XB63" s="64"/>
      <c r="XC63" s="64"/>
      <c r="XD63" s="64"/>
      <c r="XE63" s="64"/>
      <c r="XF63" s="64"/>
      <c r="XG63" s="64"/>
      <c r="XH63" s="64"/>
      <c r="XI63" s="64"/>
      <c r="XJ63" s="64"/>
      <c r="XK63" s="64"/>
      <c r="XL63" s="64"/>
      <c r="XM63" s="64"/>
      <c r="XN63" s="64"/>
      <c r="XO63" s="64"/>
      <c r="XP63" s="64"/>
      <c r="XQ63" s="64"/>
      <c r="XR63" s="64"/>
      <c r="XS63" s="64"/>
      <c r="XT63" s="64"/>
      <c r="XU63" s="64"/>
      <c r="XV63" s="64"/>
      <c r="XW63" s="64"/>
      <c r="XX63" s="64"/>
      <c r="XY63" s="64"/>
      <c r="XZ63" s="64"/>
      <c r="YA63" s="64"/>
      <c r="YB63" s="64"/>
      <c r="YC63" s="64"/>
      <c r="YD63" s="64"/>
      <c r="YE63" s="64"/>
      <c r="YF63" s="64"/>
      <c r="YG63" s="64"/>
      <c r="YH63" s="64"/>
      <c r="YI63" s="64"/>
      <c r="YJ63" s="64"/>
      <c r="YK63" s="64"/>
      <c r="YL63" s="64"/>
      <c r="YM63" s="64"/>
      <c r="YN63" s="64"/>
      <c r="YO63" s="64"/>
      <c r="YP63" s="64"/>
      <c r="YQ63" s="64"/>
      <c r="YR63" s="64"/>
      <c r="YS63" s="64"/>
      <c r="YT63" s="64"/>
      <c r="YU63" s="64"/>
      <c r="YV63" s="64"/>
      <c r="YW63" s="64"/>
      <c r="YX63" s="64"/>
      <c r="YY63" s="64"/>
      <c r="YZ63" s="64"/>
      <c r="ZA63" s="64"/>
      <c r="ZB63" s="64"/>
      <c r="ZC63" s="64"/>
      <c r="ZD63" s="64"/>
      <c r="ZE63" s="64"/>
      <c r="ZF63" s="64"/>
      <c r="ZG63" s="64"/>
      <c r="ZH63" s="64"/>
      <c r="ZI63" s="64"/>
      <c r="ZJ63" s="64"/>
      <c r="ZK63" s="64"/>
      <c r="ZL63" s="64"/>
      <c r="ZM63" s="64"/>
      <c r="ZN63" s="64"/>
      <c r="ZO63" s="64"/>
      <c r="ZP63" s="64"/>
      <c r="ZQ63" s="64"/>
      <c r="ZR63" s="64"/>
      <c r="ZS63" s="64"/>
      <c r="ZT63" s="64"/>
      <c r="ZU63" s="64"/>
      <c r="ZV63" s="64"/>
      <c r="ZW63" s="64"/>
      <c r="ZX63" s="64"/>
      <c r="ZY63" s="64"/>
      <c r="ZZ63" s="64"/>
      <c r="AAA63" s="64"/>
      <c r="AAB63" s="64"/>
      <c r="AAC63" s="64"/>
      <c r="AAD63" s="64"/>
      <c r="AAE63" s="64"/>
    </row>
    <row r="64" spans="1:707" ht="27">
      <c r="A64" s="48" t="s">
        <v>19</v>
      </c>
      <c r="B64" s="48" t="s">
        <v>716</v>
      </c>
      <c r="C64" s="48" t="s">
        <v>717</v>
      </c>
      <c r="D64" s="48" t="s">
        <v>718</v>
      </c>
      <c r="E64" s="48" t="s">
        <v>23</v>
      </c>
      <c r="F64" s="48" t="s">
        <v>347</v>
      </c>
      <c r="G64" s="48" t="s">
        <v>719</v>
      </c>
      <c r="H64" s="48" t="s">
        <v>720</v>
      </c>
      <c r="I64" s="55" t="s">
        <v>834</v>
      </c>
      <c r="J64" s="48" t="s">
        <v>27</v>
      </c>
      <c r="K64" s="48">
        <v>15</v>
      </c>
      <c r="L64" s="93">
        <v>43831</v>
      </c>
      <c r="M64" s="48" t="s">
        <v>799</v>
      </c>
      <c r="N64" s="48">
        <v>15733</v>
      </c>
      <c r="O64" s="49" t="s">
        <v>28</v>
      </c>
      <c r="P64" s="65"/>
      <c r="Q64" s="65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64"/>
      <c r="RK64" s="64"/>
      <c r="RL64" s="64"/>
      <c r="RM64" s="64"/>
      <c r="RN64" s="64"/>
      <c r="RO64" s="64"/>
      <c r="RP64" s="64"/>
      <c r="RQ64" s="64"/>
      <c r="RR64" s="64"/>
      <c r="RS64" s="64"/>
      <c r="RT64" s="64"/>
      <c r="RU64" s="64"/>
      <c r="RV64" s="64"/>
      <c r="RW64" s="64"/>
      <c r="RX64" s="64"/>
      <c r="RY64" s="64"/>
      <c r="RZ64" s="64"/>
      <c r="SA64" s="64"/>
      <c r="SB64" s="64"/>
      <c r="SC64" s="64"/>
      <c r="SD64" s="64"/>
      <c r="SE64" s="64"/>
      <c r="SF64" s="64"/>
      <c r="SG64" s="64"/>
      <c r="SH64" s="64"/>
      <c r="SI64" s="64"/>
      <c r="SJ64" s="64"/>
      <c r="SK64" s="64"/>
      <c r="SL64" s="64"/>
      <c r="SM64" s="64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4"/>
      <c r="TB64" s="64"/>
      <c r="TC64" s="64"/>
      <c r="TD64" s="64"/>
      <c r="TE64" s="64"/>
      <c r="TF64" s="64"/>
      <c r="TG64" s="64"/>
      <c r="TH64" s="64"/>
      <c r="TI64" s="64"/>
      <c r="TJ64" s="64"/>
      <c r="TK64" s="64"/>
      <c r="TL64" s="64"/>
      <c r="TM64" s="64"/>
      <c r="TN64" s="64"/>
      <c r="TO64" s="64"/>
      <c r="TP64" s="64"/>
      <c r="TQ64" s="64"/>
      <c r="TR64" s="64"/>
      <c r="TS64" s="64"/>
      <c r="TT64" s="64"/>
      <c r="TU64" s="64"/>
      <c r="TV64" s="64"/>
      <c r="TW64" s="64"/>
      <c r="TX64" s="64"/>
      <c r="TY64" s="64"/>
      <c r="TZ64" s="64"/>
      <c r="UA64" s="64"/>
      <c r="UB64" s="64"/>
      <c r="UC64" s="64"/>
      <c r="UD64" s="64"/>
      <c r="UE64" s="64"/>
      <c r="UF64" s="64"/>
      <c r="UG64" s="64"/>
      <c r="UH64" s="64"/>
      <c r="UI64" s="64"/>
      <c r="UJ64" s="64"/>
      <c r="UK64" s="64"/>
      <c r="UL64" s="64"/>
      <c r="UM64" s="64"/>
      <c r="UN64" s="64"/>
      <c r="UO64" s="64"/>
      <c r="UP64" s="64"/>
      <c r="UQ64" s="64"/>
      <c r="UR64" s="64"/>
      <c r="US64" s="64"/>
      <c r="UT64" s="64"/>
      <c r="UU64" s="64"/>
      <c r="UV64" s="64"/>
      <c r="UW64" s="64"/>
      <c r="UX64" s="64"/>
      <c r="UY64" s="64"/>
      <c r="UZ64" s="64"/>
      <c r="VA64" s="64"/>
      <c r="VB64" s="64"/>
      <c r="VC64" s="64"/>
      <c r="VD64" s="64"/>
      <c r="VE64" s="64"/>
      <c r="VF64" s="64"/>
      <c r="VG64" s="64"/>
      <c r="VH64" s="64"/>
      <c r="VI64" s="64"/>
      <c r="VJ64" s="64"/>
      <c r="VK64" s="64"/>
      <c r="VL64" s="64"/>
      <c r="VM64" s="64"/>
      <c r="VN64" s="64"/>
      <c r="VO64" s="64"/>
      <c r="VP64" s="64"/>
      <c r="VQ64" s="64"/>
      <c r="VR64" s="64"/>
      <c r="VS64" s="64"/>
      <c r="VT64" s="64"/>
      <c r="VU64" s="64"/>
      <c r="VV64" s="64"/>
      <c r="VW64" s="64"/>
      <c r="VX64" s="64"/>
      <c r="VY64" s="64"/>
      <c r="VZ64" s="64"/>
      <c r="WA64" s="64"/>
      <c r="WB64" s="64"/>
      <c r="WC64" s="64"/>
      <c r="WD64" s="64"/>
      <c r="WE64" s="64"/>
      <c r="WF64" s="64"/>
      <c r="WG64" s="64"/>
      <c r="WH64" s="64"/>
      <c r="WI64" s="64"/>
      <c r="WJ64" s="64"/>
      <c r="WK64" s="64"/>
      <c r="WL64" s="64"/>
      <c r="WM64" s="64"/>
      <c r="WN64" s="64"/>
      <c r="WO64" s="64"/>
      <c r="WP64" s="64"/>
      <c r="WQ64" s="64"/>
      <c r="WR64" s="64"/>
      <c r="WS64" s="64"/>
      <c r="WT64" s="64"/>
      <c r="WU64" s="64"/>
      <c r="WV64" s="64"/>
      <c r="WW64" s="64"/>
      <c r="WX64" s="64"/>
      <c r="WY64" s="64"/>
      <c r="WZ64" s="64"/>
      <c r="XA64" s="64"/>
      <c r="XB64" s="64"/>
      <c r="XC64" s="64"/>
      <c r="XD64" s="64"/>
      <c r="XE64" s="64"/>
      <c r="XF64" s="64"/>
      <c r="XG64" s="64"/>
      <c r="XH64" s="64"/>
      <c r="XI64" s="64"/>
      <c r="XJ64" s="64"/>
      <c r="XK64" s="64"/>
      <c r="XL64" s="64"/>
      <c r="XM64" s="64"/>
      <c r="XN64" s="64"/>
      <c r="XO64" s="64"/>
      <c r="XP64" s="64"/>
      <c r="XQ64" s="64"/>
      <c r="XR64" s="64"/>
      <c r="XS64" s="64"/>
      <c r="XT64" s="64"/>
      <c r="XU64" s="64"/>
      <c r="XV64" s="64"/>
      <c r="XW64" s="64"/>
      <c r="XX64" s="64"/>
      <c r="XY64" s="64"/>
      <c r="XZ64" s="64"/>
      <c r="YA64" s="64"/>
      <c r="YB64" s="64"/>
      <c r="YC64" s="64"/>
      <c r="YD64" s="64"/>
      <c r="YE64" s="64"/>
      <c r="YF64" s="64"/>
      <c r="YG64" s="64"/>
      <c r="YH64" s="64"/>
      <c r="YI64" s="64"/>
      <c r="YJ64" s="64"/>
      <c r="YK64" s="64"/>
      <c r="YL64" s="64"/>
      <c r="YM64" s="64"/>
      <c r="YN64" s="64"/>
      <c r="YO64" s="64"/>
      <c r="YP64" s="64"/>
      <c r="YQ64" s="64"/>
      <c r="YR64" s="64"/>
      <c r="YS64" s="64"/>
      <c r="YT64" s="64"/>
      <c r="YU64" s="64"/>
      <c r="YV64" s="64"/>
      <c r="YW64" s="64"/>
      <c r="YX64" s="64"/>
      <c r="YY64" s="64"/>
      <c r="YZ64" s="64"/>
      <c r="ZA64" s="64"/>
      <c r="ZB64" s="64"/>
      <c r="ZC64" s="64"/>
      <c r="ZD64" s="64"/>
      <c r="ZE64" s="64"/>
      <c r="ZF64" s="64"/>
      <c r="ZG64" s="64"/>
      <c r="ZH64" s="64"/>
      <c r="ZI64" s="64"/>
      <c r="ZJ64" s="64"/>
      <c r="ZK64" s="64"/>
      <c r="ZL64" s="64"/>
      <c r="ZM64" s="64"/>
      <c r="ZN64" s="64"/>
      <c r="ZO64" s="64"/>
      <c r="ZP64" s="64"/>
      <c r="ZQ64" s="64"/>
      <c r="ZR64" s="64"/>
      <c r="ZS64" s="64"/>
      <c r="ZT64" s="64"/>
      <c r="ZU64" s="64"/>
      <c r="ZV64" s="64"/>
      <c r="ZW64" s="64"/>
      <c r="ZX64" s="64"/>
      <c r="ZY64" s="64"/>
      <c r="ZZ64" s="64"/>
      <c r="AAA64" s="64"/>
      <c r="AAB64" s="64"/>
      <c r="AAC64" s="64"/>
      <c r="AAD64" s="64"/>
      <c r="AAE64" s="64"/>
    </row>
    <row r="65" spans="1:707" s="38" customForma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1">
        <f>(N64)</f>
        <v>15733</v>
      </c>
      <c r="O65" s="52"/>
      <c r="P65" s="65"/>
      <c r="Q65" s="65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  <c r="KN65" s="64"/>
      <c r="KO65" s="64"/>
      <c r="KP65" s="64"/>
      <c r="KQ65" s="64"/>
      <c r="KR65" s="64"/>
      <c r="KS65" s="64"/>
      <c r="KT65" s="64"/>
      <c r="KU65" s="64"/>
      <c r="KV65" s="64"/>
      <c r="KW65" s="64"/>
      <c r="KX65" s="64"/>
      <c r="KY65" s="64"/>
      <c r="KZ65" s="64"/>
      <c r="LA65" s="64"/>
      <c r="LB65" s="64"/>
      <c r="LC65" s="64"/>
      <c r="LD65" s="64"/>
      <c r="LE65" s="64"/>
      <c r="LF65" s="64"/>
      <c r="LG65" s="64"/>
      <c r="LH65" s="64"/>
      <c r="LI65" s="64"/>
      <c r="LJ65" s="64"/>
      <c r="LK65" s="64"/>
      <c r="LL65" s="64"/>
      <c r="LM65" s="64"/>
      <c r="LN65" s="64"/>
      <c r="LO65" s="64"/>
      <c r="LP65" s="64"/>
      <c r="LQ65" s="64"/>
      <c r="LR65" s="64"/>
      <c r="LS65" s="64"/>
      <c r="LT65" s="64"/>
      <c r="LU65" s="64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  <c r="MY65" s="64"/>
      <c r="MZ65" s="64"/>
      <c r="NA65" s="64"/>
      <c r="NB65" s="64"/>
      <c r="NC65" s="64"/>
      <c r="ND65" s="64"/>
      <c r="NE65" s="64"/>
      <c r="NF65" s="64"/>
      <c r="NG65" s="64"/>
      <c r="NH65" s="64"/>
      <c r="NI65" s="64"/>
      <c r="NJ65" s="64"/>
      <c r="NK65" s="64"/>
      <c r="NL65" s="64"/>
      <c r="NM65" s="64"/>
      <c r="NN65" s="64"/>
      <c r="NO65" s="64"/>
      <c r="NP65" s="64"/>
      <c r="NQ65" s="64"/>
      <c r="NR65" s="64"/>
      <c r="NS65" s="64"/>
      <c r="NT65" s="64"/>
      <c r="NU65" s="64"/>
      <c r="NV65" s="64"/>
      <c r="NW65" s="64"/>
      <c r="NX65" s="64"/>
      <c r="NY65" s="64"/>
      <c r="NZ65" s="64"/>
      <c r="OA65" s="64"/>
      <c r="OB65" s="64"/>
      <c r="OC65" s="64"/>
      <c r="OD65" s="64"/>
      <c r="OE65" s="64"/>
      <c r="OF65" s="64"/>
      <c r="OG65" s="64"/>
      <c r="OH65" s="64"/>
      <c r="OI65" s="64"/>
      <c r="OJ65" s="64"/>
      <c r="OK65" s="64"/>
      <c r="OL65" s="64"/>
      <c r="OM65" s="64"/>
      <c r="ON65" s="64"/>
      <c r="OO65" s="64"/>
      <c r="OP65" s="64"/>
      <c r="OQ65" s="64"/>
      <c r="OR65" s="64"/>
      <c r="OS65" s="64"/>
      <c r="OT65" s="64"/>
      <c r="OU65" s="64"/>
      <c r="OV65" s="64"/>
      <c r="OW65" s="64"/>
      <c r="OX65" s="64"/>
      <c r="OY65" s="64"/>
      <c r="OZ65" s="64"/>
      <c r="PA65" s="64"/>
      <c r="PB65" s="64"/>
      <c r="PC65" s="64"/>
      <c r="PD65" s="64"/>
      <c r="PE65" s="64"/>
      <c r="PF65" s="64"/>
      <c r="PG65" s="64"/>
      <c r="PH65" s="64"/>
      <c r="PI65" s="64"/>
      <c r="PJ65" s="64"/>
      <c r="PK65" s="64"/>
      <c r="PL65" s="64"/>
      <c r="PM65" s="64"/>
      <c r="PN65" s="64"/>
      <c r="PO65" s="64"/>
      <c r="PP65" s="64"/>
      <c r="PQ65" s="64"/>
      <c r="PR65" s="64"/>
      <c r="PS65" s="64"/>
      <c r="PT65" s="64"/>
      <c r="PU65" s="64"/>
      <c r="PV65" s="64"/>
      <c r="PW65" s="64"/>
      <c r="PX65" s="64"/>
      <c r="PY65" s="64"/>
      <c r="PZ65" s="64"/>
      <c r="QA65" s="64"/>
      <c r="QB65" s="64"/>
      <c r="QC65" s="64"/>
      <c r="QD65" s="64"/>
      <c r="QE65" s="64"/>
      <c r="QF65" s="64"/>
      <c r="QG65" s="64"/>
      <c r="QH65" s="64"/>
      <c r="QI65" s="64"/>
      <c r="QJ65" s="64"/>
      <c r="QK65" s="64"/>
      <c r="QL65" s="64"/>
      <c r="QM65" s="64"/>
      <c r="QN65" s="64"/>
      <c r="QO65" s="64"/>
      <c r="QP65" s="64"/>
      <c r="QQ65" s="64"/>
      <c r="QR65" s="64"/>
      <c r="QS65" s="64"/>
      <c r="QT65" s="64"/>
      <c r="QU65" s="64"/>
      <c r="QV65" s="64"/>
      <c r="QW65" s="64"/>
      <c r="QX65" s="64"/>
      <c r="QY65" s="64"/>
      <c r="QZ65" s="64"/>
      <c r="RA65" s="64"/>
      <c r="RB65" s="64"/>
      <c r="RC65" s="64"/>
      <c r="RD65" s="64"/>
      <c r="RE65" s="64"/>
      <c r="RF65" s="64"/>
      <c r="RG65" s="64"/>
      <c r="RH65" s="64"/>
      <c r="RI65" s="64"/>
      <c r="RJ65" s="64"/>
      <c r="RK65" s="64"/>
      <c r="RL65" s="64"/>
      <c r="RM65" s="64"/>
      <c r="RN65" s="64"/>
      <c r="RO65" s="64"/>
      <c r="RP65" s="64"/>
      <c r="RQ65" s="64"/>
      <c r="RR65" s="64"/>
      <c r="RS65" s="64"/>
      <c r="RT65" s="64"/>
      <c r="RU65" s="64"/>
      <c r="RV65" s="64"/>
      <c r="RW65" s="64"/>
      <c r="RX65" s="64"/>
      <c r="RY65" s="64"/>
      <c r="RZ65" s="64"/>
      <c r="SA65" s="64"/>
      <c r="SB65" s="64"/>
      <c r="SC65" s="64"/>
      <c r="SD65" s="64"/>
      <c r="SE65" s="64"/>
      <c r="SF65" s="64"/>
      <c r="SG65" s="64"/>
      <c r="SH65" s="64"/>
      <c r="SI65" s="64"/>
      <c r="SJ65" s="64"/>
      <c r="SK65" s="64"/>
      <c r="SL65" s="64"/>
      <c r="SM65" s="64"/>
      <c r="SN65" s="64"/>
      <c r="SO65" s="64"/>
      <c r="SP65" s="64"/>
      <c r="SQ65" s="64"/>
      <c r="SR65" s="64"/>
      <c r="SS65" s="64"/>
      <c r="ST65" s="64"/>
      <c r="SU65" s="64"/>
      <c r="SV65" s="64"/>
      <c r="SW65" s="64"/>
      <c r="SX65" s="64"/>
      <c r="SY65" s="64"/>
      <c r="SZ65" s="64"/>
      <c r="TA65" s="64"/>
      <c r="TB65" s="64"/>
      <c r="TC65" s="64"/>
      <c r="TD65" s="64"/>
      <c r="TE65" s="64"/>
      <c r="TF65" s="64"/>
      <c r="TG65" s="64"/>
      <c r="TH65" s="64"/>
      <c r="TI65" s="64"/>
      <c r="TJ65" s="64"/>
      <c r="TK65" s="64"/>
      <c r="TL65" s="64"/>
      <c r="TM65" s="64"/>
      <c r="TN65" s="64"/>
      <c r="TO65" s="64"/>
      <c r="TP65" s="64"/>
      <c r="TQ65" s="64"/>
      <c r="TR65" s="64"/>
      <c r="TS65" s="64"/>
      <c r="TT65" s="64"/>
      <c r="TU65" s="64"/>
      <c r="TV65" s="64"/>
      <c r="TW65" s="64"/>
      <c r="TX65" s="64"/>
      <c r="TY65" s="64"/>
      <c r="TZ65" s="64"/>
      <c r="UA65" s="64"/>
      <c r="UB65" s="64"/>
      <c r="UC65" s="64"/>
      <c r="UD65" s="64"/>
      <c r="UE65" s="64"/>
      <c r="UF65" s="64"/>
      <c r="UG65" s="64"/>
      <c r="UH65" s="64"/>
      <c r="UI65" s="64"/>
      <c r="UJ65" s="64"/>
      <c r="UK65" s="64"/>
      <c r="UL65" s="64"/>
      <c r="UM65" s="64"/>
      <c r="UN65" s="64"/>
      <c r="UO65" s="64"/>
      <c r="UP65" s="64"/>
      <c r="UQ65" s="64"/>
      <c r="UR65" s="64"/>
      <c r="US65" s="64"/>
      <c r="UT65" s="64"/>
      <c r="UU65" s="64"/>
      <c r="UV65" s="64"/>
      <c r="UW65" s="64"/>
      <c r="UX65" s="64"/>
      <c r="UY65" s="64"/>
      <c r="UZ65" s="64"/>
      <c r="VA65" s="64"/>
      <c r="VB65" s="64"/>
      <c r="VC65" s="64"/>
      <c r="VD65" s="64"/>
      <c r="VE65" s="64"/>
      <c r="VF65" s="64"/>
      <c r="VG65" s="64"/>
      <c r="VH65" s="64"/>
      <c r="VI65" s="64"/>
      <c r="VJ65" s="64"/>
      <c r="VK65" s="64"/>
      <c r="VL65" s="64"/>
      <c r="VM65" s="64"/>
      <c r="VN65" s="64"/>
      <c r="VO65" s="64"/>
      <c r="VP65" s="64"/>
      <c r="VQ65" s="64"/>
      <c r="VR65" s="64"/>
      <c r="VS65" s="64"/>
      <c r="VT65" s="64"/>
      <c r="VU65" s="64"/>
      <c r="VV65" s="64"/>
      <c r="VW65" s="64"/>
      <c r="VX65" s="64"/>
      <c r="VY65" s="64"/>
      <c r="VZ65" s="64"/>
      <c r="WA65" s="64"/>
      <c r="WB65" s="64"/>
      <c r="WC65" s="64"/>
      <c r="WD65" s="64"/>
      <c r="WE65" s="64"/>
      <c r="WF65" s="64"/>
      <c r="WG65" s="64"/>
      <c r="WH65" s="64"/>
      <c r="WI65" s="64"/>
      <c r="WJ65" s="64"/>
      <c r="WK65" s="64"/>
      <c r="WL65" s="64"/>
      <c r="WM65" s="64"/>
      <c r="WN65" s="64"/>
      <c r="WO65" s="64"/>
      <c r="WP65" s="64"/>
      <c r="WQ65" s="64"/>
      <c r="WR65" s="64"/>
      <c r="WS65" s="64"/>
      <c r="WT65" s="64"/>
      <c r="WU65" s="64"/>
      <c r="WV65" s="64"/>
      <c r="WW65" s="64"/>
      <c r="WX65" s="64"/>
      <c r="WY65" s="64"/>
      <c r="WZ65" s="64"/>
      <c r="XA65" s="64"/>
      <c r="XB65" s="64"/>
      <c r="XC65" s="64"/>
      <c r="XD65" s="64"/>
      <c r="XE65" s="64"/>
      <c r="XF65" s="64"/>
      <c r="XG65" s="64"/>
      <c r="XH65" s="64"/>
      <c r="XI65" s="64"/>
      <c r="XJ65" s="64"/>
      <c r="XK65" s="64"/>
      <c r="XL65" s="64"/>
      <c r="XM65" s="64"/>
      <c r="XN65" s="64"/>
      <c r="XO65" s="64"/>
      <c r="XP65" s="64"/>
      <c r="XQ65" s="64"/>
      <c r="XR65" s="64"/>
      <c r="XS65" s="64"/>
      <c r="XT65" s="64"/>
      <c r="XU65" s="64"/>
      <c r="XV65" s="64"/>
      <c r="XW65" s="64"/>
      <c r="XX65" s="64"/>
      <c r="XY65" s="64"/>
      <c r="XZ65" s="64"/>
      <c r="YA65" s="64"/>
      <c r="YB65" s="64"/>
      <c r="YC65" s="64"/>
      <c r="YD65" s="64"/>
      <c r="YE65" s="64"/>
      <c r="YF65" s="64"/>
      <c r="YG65" s="64"/>
      <c r="YH65" s="64"/>
      <c r="YI65" s="64"/>
      <c r="YJ65" s="64"/>
      <c r="YK65" s="64"/>
      <c r="YL65" s="64"/>
      <c r="YM65" s="64"/>
      <c r="YN65" s="64"/>
      <c r="YO65" s="64"/>
      <c r="YP65" s="64"/>
      <c r="YQ65" s="64"/>
      <c r="YR65" s="64"/>
      <c r="YS65" s="64"/>
      <c r="YT65" s="64"/>
      <c r="YU65" s="64"/>
      <c r="YV65" s="64"/>
      <c r="YW65" s="64"/>
      <c r="YX65" s="64"/>
      <c r="YY65" s="64"/>
      <c r="YZ65" s="64"/>
      <c r="ZA65" s="64"/>
      <c r="ZB65" s="64"/>
      <c r="ZC65" s="64"/>
      <c r="ZD65" s="64"/>
      <c r="ZE65" s="64"/>
      <c r="ZF65" s="64"/>
      <c r="ZG65" s="64"/>
      <c r="ZH65" s="64"/>
      <c r="ZI65" s="64"/>
      <c r="ZJ65" s="64"/>
      <c r="ZK65" s="64"/>
      <c r="ZL65" s="64"/>
      <c r="ZM65" s="64"/>
      <c r="ZN65" s="64"/>
      <c r="ZO65" s="64"/>
      <c r="ZP65" s="64"/>
      <c r="ZQ65" s="64"/>
      <c r="ZR65" s="64"/>
      <c r="ZS65" s="64"/>
      <c r="ZT65" s="64"/>
      <c r="ZU65" s="64"/>
      <c r="ZV65" s="64"/>
      <c r="ZW65" s="64"/>
      <c r="ZX65" s="64"/>
      <c r="ZY65" s="64"/>
      <c r="ZZ65" s="64"/>
      <c r="AAA65" s="64"/>
      <c r="AAB65" s="64"/>
      <c r="AAC65" s="64"/>
      <c r="AAD65" s="64"/>
      <c r="AAE65" s="64"/>
    </row>
    <row r="66" spans="1:707">
      <c r="A66" s="116" t="s">
        <v>788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65"/>
      <c r="Q66" s="65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  <c r="JB66" s="64"/>
      <c r="JC66" s="64"/>
      <c r="JD66" s="64"/>
      <c r="JE66" s="64"/>
      <c r="JF66" s="64"/>
      <c r="JG66" s="64"/>
      <c r="JH66" s="64"/>
      <c r="JI66" s="64"/>
      <c r="JJ66" s="64"/>
      <c r="JK66" s="64"/>
      <c r="JL66" s="64"/>
      <c r="JM66" s="64"/>
      <c r="JN66" s="64"/>
      <c r="JO66" s="64"/>
      <c r="JP66" s="64"/>
      <c r="JQ66" s="64"/>
      <c r="JR66" s="64"/>
      <c r="JS66" s="64"/>
      <c r="JT66" s="64"/>
      <c r="JU66" s="64"/>
      <c r="JV66" s="64"/>
      <c r="JW66" s="64"/>
      <c r="JX66" s="64"/>
      <c r="JY66" s="64"/>
      <c r="JZ66" s="64"/>
      <c r="KA66" s="64"/>
      <c r="KB66" s="64"/>
      <c r="KC66" s="64"/>
      <c r="KD66" s="64"/>
      <c r="KE66" s="64"/>
      <c r="KF66" s="64"/>
      <c r="KG66" s="64"/>
      <c r="KH66" s="64"/>
      <c r="KI66" s="64"/>
      <c r="KJ66" s="64"/>
      <c r="KK66" s="64"/>
      <c r="KL66" s="64"/>
      <c r="KM66" s="64"/>
      <c r="KN66" s="64"/>
      <c r="KO66" s="64"/>
      <c r="KP66" s="64"/>
      <c r="KQ66" s="64"/>
      <c r="KR66" s="64"/>
      <c r="KS66" s="64"/>
      <c r="KT66" s="64"/>
      <c r="KU66" s="64"/>
      <c r="KV66" s="64"/>
      <c r="KW66" s="64"/>
      <c r="KX66" s="64"/>
      <c r="KY66" s="64"/>
      <c r="KZ66" s="64"/>
      <c r="LA66" s="64"/>
      <c r="LB66" s="64"/>
      <c r="LC66" s="64"/>
      <c r="LD66" s="64"/>
      <c r="LE66" s="64"/>
      <c r="LF66" s="64"/>
      <c r="LG66" s="64"/>
      <c r="LH66" s="64"/>
      <c r="LI66" s="64"/>
      <c r="LJ66" s="64"/>
      <c r="LK66" s="64"/>
      <c r="LL66" s="64"/>
      <c r="LM66" s="64"/>
      <c r="LN66" s="64"/>
      <c r="LO66" s="64"/>
      <c r="LP66" s="64"/>
      <c r="LQ66" s="64"/>
      <c r="LR66" s="64"/>
      <c r="LS66" s="64"/>
      <c r="LT66" s="64"/>
      <c r="LU66" s="64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64"/>
      <c r="MI66" s="64"/>
      <c r="MJ66" s="64"/>
      <c r="MK66" s="64"/>
      <c r="ML66" s="64"/>
      <c r="MM66" s="64"/>
      <c r="MN66" s="64"/>
      <c r="MO66" s="64"/>
      <c r="MP66" s="64"/>
      <c r="MQ66" s="64"/>
      <c r="MR66" s="64"/>
      <c r="MS66" s="64"/>
      <c r="MT66" s="64"/>
      <c r="MU66" s="64"/>
      <c r="MV66" s="64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64"/>
      <c r="NY66" s="64"/>
      <c r="NZ66" s="64"/>
      <c r="OA66" s="64"/>
      <c r="OB66" s="64"/>
      <c r="OC66" s="64"/>
      <c r="OD66" s="64"/>
      <c r="OE66" s="64"/>
      <c r="OF66" s="64"/>
      <c r="OG66" s="64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U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64"/>
      <c r="PO66" s="64"/>
      <c r="PP66" s="64"/>
      <c r="PQ66" s="64"/>
      <c r="PR66" s="64"/>
      <c r="PS66" s="64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64"/>
      <c r="QG66" s="64"/>
      <c r="QH66" s="64"/>
      <c r="QI66" s="64"/>
      <c r="QJ66" s="64"/>
      <c r="QK66" s="64"/>
      <c r="QL66" s="64"/>
      <c r="QM66" s="64"/>
      <c r="QN66" s="64"/>
      <c r="QO66" s="64"/>
      <c r="QP66" s="64"/>
      <c r="QQ66" s="64"/>
      <c r="QR66" s="64"/>
      <c r="QS66" s="64"/>
      <c r="QT66" s="64"/>
      <c r="QU66" s="64"/>
      <c r="QV66" s="64"/>
      <c r="QW66" s="64"/>
      <c r="QX66" s="64"/>
      <c r="QY66" s="64"/>
      <c r="QZ66" s="64"/>
      <c r="RA66" s="64"/>
      <c r="RB66" s="64"/>
      <c r="RC66" s="64"/>
      <c r="RD66" s="64"/>
      <c r="RE66" s="64"/>
      <c r="RF66" s="64"/>
      <c r="RG66" s="64"/>
      <c r="RH66" s="64"/>
      <c r="RI66" s="64"/>
      <c r="RJ66" s="64"/>
      <c r="RK66" s="64"/>
      <c r="RL66" s="64"/>
      <c r="RM66" s="64"/>
      <c r="RN66" s="64"/>
      <c r="RO66" s="64"/>
      <c r="RP66" s="64"/>
      <c r="RQ66" s="64"/>
      <c r="RR66" s="64"/>
      <c r="RS66" s="64"/>
      <c r="RT66" s="64"/>
      <c r="RU66" s="64"/>
      <c r="RV66" s="64"/>
      <c r="RW66" s="64"/>
      <c r="RX66" s="64"/>
      <c r="RY66" s="64"/>
      <c r="RZ66" s="64"/>
      <c r="SA66" s="64"/>
      <c r="SB66" s="64"/>
      <c r="SC66" s="64"/>
      <c r="SD66" s="64"/>
      <c r="SE66" s="64"/>
      <c r="SF66" s="64"/>
      <c r="SG66" s="64"/>
      <c r="SH66" s="64"/>
      <c r="SI66" s="64"/>
      <c r="SJ66" s="64"/>
      <c r="SK66" s="64"/>
      <c r="SL66" s="64"/>
      <c r="SM66" s="64"/>
      <c r="SN66" s="64"/>
      <c r="SO66" s="64"/>
      <c r="SP66" s="64"/>
      <c r="SQ66" s="64"/>
      <c r="SR66" s="64"/>
      <c r="SS66" s="64"/>
      <c r="ST66" s="64"/>
      <c r="SU66" s="64"/>
      <c r="SV66" s="64"/>
      <c r="SW66" s="64"/>
      <c r="SX66" s="64"/>
      <c r="SY66" s="64"/>
      <c r="SZ66" s="64"/>
      <c r="TA66" s="64"/>
      <c r="TB66" s="64"/>
      <c r="TC66" s="64"/>
      <c r="TD66" s="64"/>
      <c r="TE66" s="64"/>
      <c r="TF66" s="64"/>
      <c r="TG66" s="64"/>
      <c r="TH66" s="64"/>
      <c r="TI66" s="64"/>
      <c r="TJ66" s="64"/>
      <c r="TK66" s="64"/>
      <c r="TL66" s="64"/>
      <c r="TM66" s="64"/>
      <c r="TN66" s="64"/>
      <c r="TO66" s="64"/>
      <c r="TP66" s="64"/>
      <c r="TQ66" s="64"/>
      <c r="TR66" s="64"/>
      <c r="TS66" s="64"/>
      <c r="TT66" s="64"/>
      <c r="TU66" s="64"/>
      <c r="TV66" s="64"/>
      <c r="TW66" s="64"/>
      <c r="TX66" s="64"/>
      <c r="TY66" s="64"/>
      <c r="TZ66" s="64"/>
      <c r="UA66" s="64"/>
      <c r="UB66" s="64"/>
      <c r="UC66" s="64"/>
      <c r="UD66" s="64"/>
      <c r="UE66" s="64"/>
      <c r="UF66" s="64"/>
      <c r="UG66" s="64"/>
      <c r="UH66" s="64"/>
      <c r="UI66" s="64"/>
      <c r="UJ66" s="64"/>
      <c r="UK66" s="64"/>
      <c r="UL66" s="64"/>
      <c r="UM66" s="64"/>
      <c r="UN66" s="64"/>
      <c r="UO66" s="64"/>
      <c r="UP66" s="64"/>
      <c r="UQ66" s="64"/>
      <c r="UR66" s="64"/>
      <c r="US66" s="64"/>
      <c r="UT66" s="64"/>
      <c r="UU66" s="64"/>
      <c r="UV66" s="64"/>
      <c r="UW66" s="64"/>
      <c r="UX66" s="64"/>
      <c r="UY66" s="64"/>
      <c r="UZ66" s="64"/>
      <c r="VA66" s="64"/>
      <c r="VB66" s="64"/>
      <c r="VC66" s="64"/>
      <c r="VD66" s="64"/>
      <c r="VE66" s="64"/>
      <c r="VF66" s="64"/>
      <c r="VG66" s="64"/>
      <c r="VH66" s="64"/>
      <c r="VI66" s="64"/>
      <c r="VJ66" s="64"/>
      <c r="VK66" s="64"/>
      <c r="VL66" s="64"/>
      <c r="VM66" s="64"/>
      <c r="VN66" s="64"/>
      <c r="VO66" s="64"/>
      <c r="VP66" s="64"/>
      <c r="VQ66" s="64"/>
      <c r="VR66" s="64"/>
      <c r="VS66" s="64"/>
      <c r="VT66" s="64"/>
      <c r="VU66" s="64"/>
      <c r="VV66" s="64"/>
      <c r="VW66" s="64"/>
      <c r="VX66" s="64"/>
      <c r="VY66" s="64"/>
      <c r="VZ66" s="64"/>
      <c r="WA66" s="64"/>
      <c r="WB66" s="64"/>
      <c r="WC66" s="64"/>
      <c r="WD66" s="64"/>
      <c r="WE66" s="64"/>
      <c r="WF66" s="64"/>
      <c r="WG66" s="64"/>
      <c r="WH66" s="64"/>
      <c r="WI66" s="64"/>
      <c r="WJ66" s="64"/>
      <c r="WK66" s="64"/>
      <c r="WL66" s="64"/>
      <c r="WM66" s="64"/>
      <c r="WN66" s="64"/>
      <c r="WO66" s="64"/>
      <c r="WP66" s="64"/>
      <c r="WQ66" s="64"/>
      <c r="WR66" s="64"/>
      <c r="WS66" s="64"/>
      <c r="WT66" s="64"/>
      <c r="WU66" s="64"/>
      <c r="WV66" s="64"/>
      <c r="WW66" s="64"/>
      <c r="WX66" s="64"/>
      <c r="WY66" s="64"/>
      <c r="WZ66" s="64"/>
      <c r="XA66" s="64"/>
      <c r="XB66" s="64"/>
      <c r="XC66" s="64"/>
      <c r="XD66" s="64"/>
      <c r="XE66" s="64"/>
      <c r="XF66" s="64"/>
      <c r="XG66" s="64"/>
      <c r="XH66" s="64"/>
      <c r="XI66" s="64"/>
      <c r="XJ66" s="64"/>
      <c r="XK66" s="64"/>
      <c r="XL66" s="64"/>
      <c r="XM66" s="64"/>
      <c r="XN66" s="64"/>
      <c r="XO66" s="64"/>
      <c r="XP66" s="64"/>
      <c r="XQ66" s="64"/>
      <c r="XR66" s="64"/>
      <c r="XS66" s="64"/>
      <c r="XT66" s="64"/>
      <c r="XU66" s="64"/>
      <c r="XV66" s="64"/>
      <c r="XW66" s="64"/>
      <c r="XX66" s="64"/>
      <c r="XY66" s="64"/>
      <c r="XZ66" s="64"/>
      <c r="YA66" s="64"/>
      <c r="YB66" s="64"/>
      <c r="YC66" s="64"/>
      <c r="YD66" s="64"/>
      <c r="YE66" s="64"/>
      <c r="YF66" s="64"/>
      <c r="YG66" s="64"/>
      <c r="YH66" s="64"/>
      <c r="YI66" s="64"/>
      <c r="YJ66" s="64"/>
      <c r="YK66" s="64"/>
      <c r="YL66" s="64"/>
      <c r="YM66" s="64"/>
      <c r="YN66" s="64"/>
      <c r="YO66" s="64"/>
      <c r="YP66" s="64"/>
      <c r="YQ66" s="64"/>
      <c r="YR66" s="64"/>
      <c r="YS66" s="64"/>
      <c r="YT66" s="64"/>
      <c r="YU66" s="64"/>
      <c r="YV66" s="64"/>
      <c r="YW66" s="64"/>
      <c r="YX66" s="64"/>
      <c r="YY66" s="64"/>
      <c r="YZ66" s="64"/>
      <c r="ZA66" s="64"/>
      <c r="ZB66" s="64"/>
      <c r="ZC66" s="64"/>
      <c r="ZD66" s="64"/>
      <c r="ZE66" s="64"/>
      <c r="ZF66" s="64"/>
      <c r="ZG66" s="64"/>
      <c r="ZH66" s="64"/>
      <c r="ZI66" s="64"/>
      <c r="ZJ66" s="64"/>
      <c r="ZK66" s="64"/>
      <c r="ZL66" s="64"/>
      <c r="ZM66" s="64"/>
      <c r="ZN66" s="64"/>
      <c r="ZO66" s="64"/>
      <c r="ZP66" s="64"/>
      <c r="ZQ66" s="64"/>
      <c r="ZR66" s="64"/>
      <c r="ZS66" s="64"/>
      <c r="ZT66" s="64"/>
      <c r="ZU66" s="64"/>
      <c r="ZV66" s="64"/>
      <c r="ZW66" s="64"/>
      <c r="ZX66" s="64"/>
      <c r="ZY66" s="64"/>
      <c r="ZZ66" s="64"/>
      <c r="AAA66" s="64"/>
      <c r="AAB66" s="64"/>
      <c r="AAC66" s="64"/>
      <c r="AAD66" s="64"/>
      <c r="AAE66" s="64"/>
    </row>
    <row r="67" spans="1:707">
      <c r="A67" s="116" t="s">
        <v>752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65"/>
      <c r="Q67" s="65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  <c r="JB67" s="64"/>
      <c r="JC67" s="64"/>
      <c r="JD67" s="64"/>
      <c r="JE67" s="64"/>
      <c r="JF67" s="64"/>
      <c r="JG67" s="64"/>
      <c r="JH67" s="64"/>
      <c r="JI67" s="64"/>
      <c r="JJ67" s="64"/>
      <c r="JK67" s="64"/>
      <c r="JL67" s="64"/>
      <c r="JM67" s="64"/>
      <c r="JN67" s="64"/>
      <c r="JO67" s="64"/>
      <c r="JP67" s="64"/>
      <c r="JQ67" s="64"/>
      <c r="JR67" s="64"/>
      <c r="JS67" s="64"/>
      <c r="JT67" s="64"/>
      <c r="JU67" s="64"/>
      <c r="JV67" s="64"/>
      <c r="JW67" s="64"/>
      <c r="JX67" s="64"/>
      <c r="JY67" s="64"/>
      <c r="JZ67" s="64"/>
      <c r="KA67" s="64"/>
      <c r="KB67" s="64"/>
      <c r="KC67" s="64"/>
      <c r="KD67" s="64"/>
      <c r="KE67" s="64"/>
      <c r="KF67" s="64"/>
      <c r="KG67" s="64"/>
      <c r="KH67" s="64"/>
      <c r="KI67" s="64"/>
      <c r="KJ67" s="64"/>
      <c r="KK67" s="64"/>
      <c r="KL67" s="64"/>
      <c r="KM67" s="64"/>
      <c r="KN67" s="64"/>
      <c r="KO67" s="64"/>
      <c r="KP67" s="64"/>
      <c r="KQ67" s="64"/>
      <c r="KR67" s="64"/>
      <c r="KS67" s="64"/>
      <c r="KT67" s="64"/>
      <c r="KU67" s="64"/>
      <c r="KV67" s="64"/>
      <c r="KW67" s="64"/>
      <c r="KX67" s="64"/>
      <c r="KY67" s="64"/>
      <c r="KZ67" s="64"/>
      <c r="LA67" s="64"/>
      <c r="LB67" s="64"/>
      <c r="LC67" s="64"/>
      <c r="LD67" s="64"/>
      <c r="LE67" s="64"/>
      <c r="LF67" s="64"/>
      <c r="LG67" s="64"/>
      <c r="LH67" s="64"/>
      <c r="LI67" s="64"/>
      <c r="LJ67" s="64"/>
      <c r="LK67" s="64"/>
      <c r="LL67" s="64"/>
      <c r="LM67" s="64"/>
      <c r="LN67" s="64"/>
      <c r="LO67" s="64"/>
      <c r="LP67" s="64"/>
      <c r="LQ67" s="64"/>
      <c r="LR67" s="64"/>
      <c r="LS67" s="64"/>
      <c r="LT67" s="64"/>
      <c r="LU67" s="64"/>
      <c r="LV67" s="64"/>
      <c r="LW67" s="64"/>
      <c r="LX67" s="64"/>
      <c r="LY67" s="64"/>
      <c r="LZ67" s="64"/>
      <c r="MA67" s="64"/>
      <c r="MB67" s="64"/>
      <c r="MC67" s="64"/>
      <c r="MD67" s="64"/>
      <c r="ME67" s="64"/>
      <c r="MF67" s="64"/>
      <c r="MG67" s="64"/>
      <c r="MH67" s="64"/>
      <c r="MI67" s="64"/>
      <c r="MJ67" s="64"/>
      <c r="MK67" s="64"/>
      <c r="ML67" s="64"/>
      <c r="MM67" s="64"/>
      <c r="MN67" s="64"/>
      <c r="MO67" s="64"/>
      <c r="MP67" s="64"/>
      <c r="MQ67" s="64"/>
      <c r="MR67" s="64"/>
      <c r="MS67" s="64"/>
      <c r="MT67" s="64"/>
      <c r="MU67" s="64"/>
      <c r="MV67" s="64"/>
      <c r="MW67" s="64"/>
      <c r="MX67" s="64"/>
      <c r="MY67" s="64"/>
      <c r="MZ67" s="64"/>
      <c r="NA67" s="64"/>
      <c r="NB67" s="64"/>
      <c r="NC67" s="64"/>
      <c r="ND67" s="64"/>
      <c r="NE67" s="64"/>
      <c r="NF67" s="64"/>
      <c r="NG67" s="64"/>
      <c r="NH67" s="64"/>
      <c r="NI67" s="64"/>
      <c r="NJ67" s="64"/>
      <c r="NK67" s="64"/>
      <c r="NL67" s="64"/>
      <c r="NM67" s="64"/>
      <c r="NN67" s="64"/>
      <c r="NO67" s="64"/>
      <c r="NP67" s="64"/>
      <c r="NQ67" s="64"/>
      <c r="NR67" s="64"/>
      <c r="NS67" s="64"/>
      <c r="NT67" s="64"/>
      <c r="NU67" s="64"/>
      <c r="NV67" s="64"/>
      <c r="NW67" s="64"/>
      <c r="NX67" s="64"/>
      <c r="NY67" s="64"/>
      <c r="NZ67" s="64"/>
      <c r="OA67" s="64"/>
      <c r="OB67" s="64"/>
      <c r="OC67" s="64"/>
      <c r="OD67" s="64"/>
      <c r="OE67" s="64"/>
      <c r="OF67" s="64"/>
      <c r="OG67" s="64"/>
      <c r="OH67" s="64"/>
      <c r="OI67" s="64"/>
      <c r="OJ67" s="64"/>
      <c r="OK67" s="64"/>
      <c r="OL67" s="64"/>
      <c r="OM67" s="64"/>
      <c r="ON67" s="64"/>
      <c r="OO67" s="64"/>
      <c r="OP67" s="64"/>
      <c r="OQ67" s="64"/>
      <c r="OR67" s="64"/>
      <c r="OS67" s="64"/>
      <c r="OT67" s="64"/>
      <c r="OU67" s="64"/>
      <c r="OV67" s="64"/>
      <c r="OW67" s="64"/>
      <c r="OX67" s="64"/>
      <c r="OY67" s="64"/>
      <c r="OZ67" s="64"/>
      <c r="PA67" s="64"/>
      <c r="PB67" s="64"/>
      <c r="PC67" s="64"/>
      <c r="PD67" s="64"/>
      <c r="PE67" s="64"/>
      <c r="PF67" s="64"/>
      <c r="PG67" s="64"/>
      <c r="PH67" s="64"/>
      <c r="PI67" s="64"/>
      <c r="PJ67" s="64"/>
      <c r="PK67" s="64"/>
      <c r="PL67" s="64"/>
      <c r="PM67" s="64"/>
      <c r="PN67" s="64"/>
      <c r="PO67" s="64"/>
      <c r="PP67" s="64"/>
      <c r="PQ67" s="64"/>
      <c r="PR67" s="64"/>
      <c r="PS67" s="64"/>
      <c r="PT67" s="64"/>
      <c r="PU67" s="64"/>
      <c r="PV67" s="64"/>
      <c r="PW67" s="64"/>
      <c r="PX67" s="64"/>
      <c r="PY67" s="64"/>
      <c r="PZ67" s="64"/>
      <c r="QA67" s="64"/>
      <c r="QB67" s="64"/>
      <c r="QC67" s="64"/>
      <c r="QD67" s="64"/>
      <c r="QE67" s="64"/>
      <c r="QF67" s="64"/>
      <c r="QG67" s="64"/>
      <c r="QH67" s="64"/>
      <c r="QI67" s="64"/>
      <c r="QJ67" s="64"/>
      <c r="QK67" s="64"/>
      <c r="QL67" s="64"/>
      <c r="QM67" s="64"/>
      <c r="QN67" s="64"/>
      <c r="QO67" s="64"/>
      <c r="QP67" s="64"/>
      <c r="QQ67" s="64"/>
      <c r="QR67" s="64"/>
      <c r="QS67" s="64"/>
      <c r="QT67" s="64"/>
      <c r="QU67" s="64"/>
      <c r="QV67" s="64"/>
      <c r="QW67" s="64"/>
      <c r="QX67" s="64"/>
      <c r="QY67" s="64"/>
      <c r="QZ67" s="64"/>
      <c r="RA67" s="64"/>
      <c r="RB67" s="64"/>
      <c r="RC67" s="64"/>
      <c r="RD67" s="64"/>
      <c r="RE67" s="64"/>
      <c r="RF67" s="64"/>
      <c r="RG67" s="64"/>
      <c r="RH67" s="64"/>
      <c r="RI67" s="64"/>
      <c r="RJ67" s="64"/>
      <c r="RK67" s="64"/>
      <c r="RL67" s="64"/>
      <c r="RM67" s="64"/>
      <c r="RN67" s="64"/>
      <c r="RO67" s="64"/>
      <c r="RP67" s="64"/>
      <c r="RQ67" s="64"/>
      <c r="RR67" s="64"/>
      <c r="RS67" s="64"/>
      <c r="RT67" s="64"/>
      <c r="RU67" s="64"/>
      <c r="RV67" s="64"/>
      <c r="RW67" s="64"/>
      <c r="RX67" s="64"/>
      <c r="RY67" s="64"/>
      <c r="RZ67" s="64"/>
      <c r="SA67" s="64"/>
      <c r="SB67" s="64"/>
      <c r="SC67" s="64"/>
      <c r="SD67" s="64"/>
      <c r="SE67" s="64"/>
      <c r="SF67" s="64"/>
      <c r="SG67" s="64"/>
      <c r="SH67" s="64"/>
      <c r="SI67" s="64"/>
      <c r="SJ67" s="64"/>
      <c r="SK67" s="64"/>
      <c r="SL67" s="64"/>
      <c r="SM67" s="64"/>
      <c r="SN67" s="64"/>
      <c r="SO67" s="64"/>
      <c r="SP67" s="64"/>
      <c r="SQ67" s="64"/>
      <c r="SR67" s="64"/>
      <c r="SS67" s="64"/>
      <c r="ST67" s="64"/>
      <c r="SU67" s="64"/>
      <c r="SV67" s="64"/>
      <c r="SW67" s="64"/>
      <c r="SX67" s="64"/>
      <c r="SY67" s="64"/>
      <c r="SZ67" s="64"/>
      <c r="TA67" s="64"/>
      <c r="TB67" s="64"/>
      <c r="TC67" s="64"/>
      <c r="TD67" s="64"/>
      <c r="TE67" s="64"/>
      <c r="TF67" s="64"/>
      <c r="TG67" s="64"/>
      <c r="TH67" s="64"/>
      <c r="TI67" s="64"/>
      <c r="TJ67" s="64"/>
      <c r="TK67" s="64"/>
      <c r="TL67" s="64"/>
      <c r="TM67" s="64"/>
      <c r="TN67" s="64"/>
      <c r="TO67" s="64"/>
      <c r="TP67" s="64"/>
      <c r="TQ67" s="64"/>
      <c r="TR67" s="64"/>
      <c r="TS67" s="64"/>
      <c r="TT67" s="64"/>
      <c r="TU67" s="64"/>
      <c r="TV67" s="64"/>
      <c r="TW67" s="64"/>
      <c r="TX67" s="64"/>
      <c r="TY67" s="64"/>
      <c r="TZ67" s="64"/>
      <c r="UA67" s="64"/>
      <c r="UB67" s="64"/>
      <c r="UC67" s="64"/>
      <c r="UD67" s="64"/>
      <c r="UE67" s="64"/>
      <c r="UF67" s="64"/>
      <c r="UG67" s="64"/>
      <c r="UH67" s="64"/>
      <c r="UI67" s="64"/>
      <c r="UJ67" s="64"/>
      <c r="UK67" s="64"/>
      <c r="UL67" s="64"/>
      <c r="UM67" s="64"/>
      <c r="UN67" s="64"/>
      <c r="UO67" s="64"/>
      <c r="UP67" s="64"/>
      <c r="UQ67" s="64"/>
      <c r="UR67" s="64"/>
      <c r="US67" s="64"/>
      <c r="UT67" s="64"/>
      <c r="UU67" s="64"/>
      <c r="UV67" s="64"/>
      <c r="UW67" s="64"/>
      <c r="UX67" s="64"/>
      <c r="UY67" s="64"/>
      <c r="UZ67" s="64"/>
      <c r="VA67" s="64"/>
      <c r="VB67" s="64"/>
      <c r="VC67" s="64"/>
      <c r="VD67" s="64"/>
      <c r="VE67" s="64"/>
      <c r="VF67" s="64"/>
      <c r="VG67" s="64"/>
      <c r="VH67" s="64"/>
      <c r="VI67" s="64"/>
      <c r="VJ67" s="64"/>
      <c r="VK67" s="64"/>
      <c r="VL67" s="64"/>
      <c r="VM67" s="64"/>
      <c r="VN67" s="64"/>
      <c r="VO67" s="64"/>
      <c r="VP67" s="64"/>
      <c r="VQ67" s="64"/>
      <c r="VR67" s="64"/>
      <c r="VS67" s="64"/>
      <c r="VT67" s="64"/>
      <c r="VU67" s="64"/>
      <c r="VV67" s="64"/>
      <c r="VW67" s="64"/>
      <c r="VX67" s="64"/>
      <c r="VY67" s="64"/>
      <c r="VZ67" s="64"/>
      <c r="WA67" s="64"/>
      <c r="WB67" s="64"/>
      <c r="WC67" s="64"/>
      <c r="WD67" s="64"/>
      <c r="WE67" s="64"/>
      <c r="WF67" s="64"/>
      <c r="WG67" s="64"/>
      <c r="WH67" s="64"/>
      <c r="WI67" s="64"/>
      <c r="WJ67" s="64"/>
      <c r="WK67" s="64"/>
      <c r="WL67" s="64"/>
      <c r="WM67" s="64"/>
      <c r="WN67" s="64"/>
      <c r="WO67" s="64"/>
      <c r="WP67" s="64"/>
      <c r="WQ67" s="64"/>
      <c r="WR67" s="64"/>
      <c r="WS67" s="64"/>
      <c r="WT67" s="64"/>
      <c r="WU67" s="64"/>
      <c r="WV67" s="64"/>
      <c r="WW67" s="64"/>
      <c r="WX67" s="64"/>
      <c r="WY67" s="64"/>
      <c r="WZ67" s="64"/>
      <c r="XA67" s="64"/>
      <c r="XB67" s="64"/>
      <c r="XC67" s="64"/>
      <c r="XD67" s="64"/>
      <c r="XE67" s="64"/>
      <c r="XF67" s="64"/>
      <c r="XG67" s="64"/>
      <c r="XH67" s="64"/>
      <c r="XI67" s="64"/>
      <c r="XJ67" s="64"/>
      <c r="XK67" s="64"/>
      <c r="XL67" s="64"/>
      <c r="XM67" s="64"/>
      <c r="XN67" s="64"/>
      <c r="XO67" s="64"/>
      <c r="XP67" s="64"/>
      <c r="XQ67" s="64"/>
      <c r="XR67" s="64"/>
      <c r="XS67" s="64"/>
      <c r="XT67" s="64"/>
      <c r="XU67" s="64"/>
      <c r="XV67" s="64"/>
      <c r="XW67" s="64"/>
      <c r="XX67" s="64"/>
      <c r="XY67" s="64"/>
      <c r="XZ67" s="64"/>
      <c r="YA67" s="64"/>
      <c r="YB67" s="64"/>
      <c r="YC67" s="64"/>
      <c r="YD67" s="64"/>
      <c r="YE67" s="64"/>
      <c r="YF67" s="64"/>
      <c r="YG67" s="64"/>
      <c r="YH67" s="64"/>
      <c r="YI67" s="64"/>
      <c r="YJ67" s="64"/>
      <c r="YK67" s="64"/>
      <c r="YL67" s="64"/>
      <c r="YM67" s="64"/>
      <c r="YN67" s="64"/>
      <c r="YO67" s="64"/>
      <c r="YP67" s="64"/>
      <c r="YQ67" s="64"/>
      <c r="YR67" s="64"/>
      <c r="YS67" s="64"/>
      <c r="YT67" s="64"/>
      <c r="YU67" s="64"/>
      <c r="YV67" s="64"/>
      <c r="YW67" s="64"/>
      <c r="YX67" s="64"/>
      <c r="YY67" s="64"/>
      <c r="YZ67" s="64"/>
      <c r="ZA67" s="64"/>
      <c r="ZB67" s="64"/>
      <c r="ZC67" s="64"/>
      <c r="ZD67" s="64"/>
      <c r="ZE67" s="64"/>
      <c r="ZF67" s="64"/>
      <c r="ZG67" s="64"/>
      <c r="ZH67" s="64"/>
      <c r="ZI67" s="64"/>
      <c r="ZJ67" s="64"/>
      <c r="ZK67" s="64"/>
      <c r="ZL67" s="64"/>
      <c r="ZM67" s="64"/>
      <c r="ZN67" s="64"/>
      <c r="ZO67" s="64"/>
      <c r="ZP67" s="64"/>
      <c r="ZQ67" s="64"/>
      <c r="ZR67" s="64"/>
      <c r="ZS67" s="64"/>
      <c r="ZT67" s="64"/>
      <c r="ZU67" s="64"/>
      <c r="ZV67" s="64"/>
      <c r="ZW67" s="64"/>
      <c r="ZX67" s="64"/>
      <c r="ZY67" s="64"/>
      <c r="ZZ67" s="64"/>
      <c r="AAA67" s="64"/>
      <c r="AAB67" s="64"/>
      <c r="AAC67" s="64"/>
      <c r="AAD67" s="64"/>
      <c r="AAE67" s="64"/>
    </row>
    <row r="68" spans="1:707">
      <c r="A68" s="118" t="s">
        <v>784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65"/>
      <c r="Q68" s="65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  <c r="JB68" s="64"/>
      <c r="JC68" s="64"/>
      <c r="JD68" s="64"/>
      <c r="JE68" s="64"/>
      <c r="JF68" s="64"/>
      <c r="JG68" s="64"/>
      <c r="JH68" s="64"/>
      <c r="JI68" s="64"/>
      <c r="JJ68" s="64"/>
      <c r="JK68" s="64"/>
      <c r="JL68" s="64"/>
      <c r="JM68" s="64"/>
      <c r="JN68" s="64"/>
      <c r="JO68" s="64"/>
      <c r="JP68" s="64"/>
      <c r="JQ68" s="64"/>
      <c r="JR68" s="64"/>
      <c r="JS68" s="64"/>
      <c r="JT68" s="64"/>
      <c r="JU68" s="64"/>
      <c r="JV68" s="64"/>
      <c r="JW68" s="64"/>
      <c r="JX68" s="64"/>
      <c r="JY68" s="64"/>
      <c r="JZ68" s="64"/>
      <c r="KA68" s="64"/>
      <c r="KB68" s="64"/>
      <c r="KC68" s="64"/>
      <c r="KD68" s="64"/>
      <c r="KE68" s="64"/>
      <c r="KF68" s="64"/>
      <c r="KG68" s="64"/>
      <c r="KH68" s="64"/>
      <c r="KI68" s="64"/>
      <c r="KJ68" s="64"/>
      <c r="KK68" s="64"/>
      <c r="KL68" s="64"/>
      <c r="KM68" s="64"/>
      <c r="KN68" s="64"/>
      <c r="KO68" s="64"/>
      <c r="KP68" s="64"/>
      <c r="KQ68" s="64"/>
      <c r="KR68" s="64"/>
      <c r="KS68" s="64"/>
      <c r="KT68" s="64"/>
      <c r="KU68" s="64"/>
      <c r="KV68" s="64"/>
      <c r="KW68" s="64"/>
      <c r="KX68" s="64"/>
      <c r="KY68" s="64"/>
      <c r="KZ68" s="64"/>
      <c r="LA68" s="64"/>
      <c r="LB68" s="64"/>
      <c r="LC68" s="64"/>
      <c r="LD68" s="64"/>
      <c r="LE68" s="64"/>
      <c r="LF68" s="64"/>
      <c r="LG68" s="64"/>
      <c r="LH68" s="64"/>
      <c r="LI68" s="64"/>
      <c r="LJ68" s="64"/>
      <c r="LK68" s="64"/>
      <c r="LL68" s="64"/>
      <c r="LM68" s="64"/>
      <c r="LN68" s="64"/>
      <c r="LO68" s="64"/>
      <c r="LP68" s="64"/>
      <c r="LQ68" s="64"/>
      <c r="LR68" s="64"/>
      <c r="LS68" s="64"/>
      <c r="LT68" s="64"/>
      <c r="LU68" s="64"/>
      <c r="LV68" s="64"/>
      <c r="LW68" s="64"/>
      <c r="LX68" s="64"/>
      <c r="LY68" s="64"/>
      <c r="LZ68" s="64"/>
      <c r="MA68" s="64"/>
      <c r="MB68" s="64"/>
      <c r="MC68" s="64"/>
      <c r="MD68" s="64"/>
      <c r="ME68" s="64"/>
      <c r="MF68" s="64"/>
      <c r="MG68" s="64"/>
      <c r="MH68" s="64"/>
      <c r="MI68" s="64"/>
      <c r="MJ68" s="64"/>
      <c r="MK68" s="64"/>
      <c r="ML68" s="64"/>
      <c r="MM68" s="64"/>
      <c r="MN68" s="64"/>
      <c r="MO68" s="64"/>
      <c r="MP68" s="64"/>
      <c r="MQ68" s="64"/>
      <c r="MR68" s="64"/>
      <c r="MS68" s="64"/>
      <c r="MT68" s="64"/>
      <c r="MU68" s="64"/>
      <c r="MV68" s="64"/>
      <c r="MW68" s="64"/>
      <c r="MX68" s="64"/>
      <c r="MY68" s="64"/>
      <c r="MZ68" s="64"/>
      <c r="NA68" s="64"/>
      <c r="NB68" s="64"/>
      <c r="NC68" s="64"/>
      <c r="ND68" s="64"/>
      <c r="NE68" s="64"/>
      <c r="NF68" s="64"/>
      <c r="NG68" s="64"/>
      <c r="NH68" s="64"/>
      <c r="NI68" s="64"/>
      <c r="NJ68" s="64"/>
      <c r="NK68" s="64"/>
      <c r="NL68" s="64"/>
      <c r="NM68" s="64"/>
      <c r="NN68" s="64"/>
      <c r="NO68" s="64"/>
      <c r="NP68" s="64"/>
      <c r="NQ68" s="64"/>
      <c r="NR68" s="64"/>
      <c r="NS68" s="64"/>
      <c r="NT68" s="64"/>
      <c r="NU68" s="64"/>
      <c r="NV68" s="64"/>
      <c r="NW68" s="64"/>
      <c r="NX68" s="64"/>
      <c r="NY68" s="64"/>
      <c r="NZ68" s="64"/>
      <c r="OA68" s="64"/>
      <c r="OB68" s="64"/>
      <c r="OC68" s="64"/>
      <c r="OD68" s="64"/>
      <c r="OE68" s="64"/>
      <c r="OF68" s="64"/>
      <c r="OG68" s="64"/>
      <c r="OH68" s="64"/>
      <c r="OI68" s="64"/>
      <c r="OJ68" s="64"/>
      <c r="OK68" s="64"/>
      <c r="OL68" s="64"/>
      <c r="OM68" s="64"/>
      <c r="ON68" s="64"/>
      <c r="OO68" s="64"/>
      <c r="OP68" s="64"/>
      <c r="OQ68" s="64"/>
      <c r="OR68" s="64"/>
      <c r="OS68" s="64"/>
      <c r="OT68" s="64"/>
      <c r="OU68" s="64"/>
      <c r="OV68" s="64"/>
      <c r="OW68" s="64"/>
      <c r="OX68" s="64"/>
      <c r="OY68" s="64"/>
      <c r="OZ68" s="64"/>
      <c r="PA68" s="64"/>
      <c r="PB68" s="64"/>
      <c r="PC68" s="64"/>
      <c r="PD68" s="64"/>
      <c r="PE68" s="64"/>
      <c r="PF68" s="64"/>
      <c r="PG68" s="64"/>
      <c r="PH68" s="64"/>
      <c r="PI68" s="64"/>
      <c r="PJ68" s="64"/>
      <c r="PK68" s="64"/>
      <c r="PL68" s="64"/>
      <c r="PM68" s="64"/>
      <c r="PN68" s="64"/>
      <c r="PO68" s="64"/>
      <c r="PP68" s="64"/>
      <c r="PQ68" s="64"/>
      <c r="PR68" s="64"/>
      <c r="PS68" s="64"/>
      <c r="PT68" s="64"/>
      <c r="PU68" s="64"/>
      <c r="PV68" s="64"/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64"/>
      <c r="QJ68" s="64"/>
      <c r="QK68" s="64"/>
      <c r="QL68" s="64"/>
      <c r="QM68" s="64"/>
      <c r="QN68" s="64"/>
      <c r="QO68" s="64"/>
      <c r="QP68" s="64"/>
      <c r="QQ68" s="64"/>
      <c r="QR68" s="64"/>
      <c r="QS68" s="64"/>
      <c r="QT68" s="64"/>
      <c r="QU68" s="64"/>
      <c r="QV68" s="64"/>
      <c r="QW68" s="64"/>
      <c r="QX68" s="64"/>
      <c r="QY68" s="64"/>
      <c r="QZ68" s="64"/>
      <c r="RA68" s="64"/>
      <c r="RB68" s="64"/>
      <c r="RC68" s="64"/>
      <c r="RD68" s="64"/>
      <c r="RE68" s="64"/>
      <c r="RF68" s="64"/>
      <c r="RG68" s="64"/>
      <c r="RH68" s="64"/>
      <c r="RI68" s="64"/>
      <c r="RJ68" s="64"/>
      <c r="RK68" s="64"/>
      <c r="RL68" s="64"/>
      <c r="RM68" s="64"/>
      <c r="RN68" s="64"/>
      <c r="RO68" s="64"/>
      <c r="RP68" s="64"/>
      <c r="RQ68" s="64"/>
      <c r="RR68" s="64"/>
      <c r="RS68" s="64"/>
      <c r="RT68" s="64"/>
      <c r="RU68" s="64"/>
      <c r="RV68" s="64"/>
      <c r="RW68" s="64"/>
      <c r="RX68" s="64"/>
      <c r="RY68" s="64"/>
      <c r="RZ68" s="64"/>
      <c r="SA68" s="64"/>
      <c r="SB68" s="64"/>
      <c r="SC68" s="64"/>
      <c r="SD68" s="64"/>
      <c r="SE68" s="64"/>
      <c r="SF68" s="64"/>
      <c r="SG68" s="64"/>
      <c r="SH68" s="64"/>
      <c r="SI68" s="64"/>
      <c r="SJ68" s="64"/>
      <c r="SK68" s="64"/>
      <c r="SL68" s="64"/>
      <c r="SM68" s="64"/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4"/>
      <c r="TB68" s="64"/>
      <c r="TC68" s="64"/>
      <c r="TD68" s="64"/>
      <c r="TE68" s="64"/>
      <c r="TF68" s="64"/>
      <c r="TG68" s="64"/>
      <c r="TH68" s="64"/>
      <c r="TI68" s="64"/>
      <c r="TJ68" s="64"/>
      <c r="TK68" s="64"/>
      <c r="TL68" s="64"/>
      <c r="TM68" s="64"/>
      <c r="TN68" s="64"/>
      <c r="TO68" s="64"/>
      <c r="TP68" s="64"/>
      <c r="TQ68" s="64"/>
      <c r="TR68" s="64"/>
      <c r="TS68" s="64"/>
      <c r="TT68" s="64"/>
      <c r="TU68" s="64"/>
      <c r="TV68" s="64"/>
      <c r="TW68" s="64"/>
      <c r="TX68" s="64"/>
      <c r="TY68" s="64"/>
      <c r="TZ68" s="64"/>
      <c r="UA68" s="64"/>
      <c r="UB68" s="64"/>
      <c r="UC68" s="64"/>
      <c r="UD68" s="64"/>
      <c r="UE68" s="64"/>
      <c r="UF68" s="64"/>
      <c r="UG68" s="64"/>
      <c r="UH68" s="64"/>
      <c r="UI68" s="64"/>
      <c r="UJ68" s="64"/>
      <c r="UK68" s="64"/>
      <c r="UL68" s="64"/>
      <c r="UM68" s="64"/>
      <c r="UN68" s="64"/>
      <c r="UO68" s="64"/>
      <c r="UP68" s="64"/>
      <c r="UQ68" s="64"/>
      <c r="UR68" s="64"/>
      <c r="US68" s="64"/>
      <c r="UT68" s="64"/>
      <c r="UU68" s="64"/>
      <c r="UV68" s="64"/>
      <c r="UW68" s="64"/>
      <c r="UX68" s="64"/>
      <c r="UY68" s="64"/>
      <c r="UZ68" s="64"/>
      <c r="VA68" s="64"/>
      <c r="VB68" s="64"/>
      <c r="VC68" s="64"/>
      <c r="VD68" s="64"/>
      <c r="VE68" s="64"/>
      <c r="VF68" s="64"/>
      <c r="VG68" s="64"/>
      <c r="VH68" s="64"/>
      <c r="VI68" s="64"/>
      <c r="VJ68" s="64"/>
      <c r="VK68" s="64"/>
      <c r="VL68" s="64"/>
      <c r="VM68" s="64"/>
      <c r="VN68" s="64"/>
      <c r="VO68" s="64"/>
      <c r="VP68" s="64"/>
      <c r="VQ68" s="64"/>
      <c r="VR68" s="64"/>
      <c r="VS68" s="64"/>
      <c r="VT68" s="64"/>
      <c r="VU68" s="64"/>
      <c r="VV68" s="64"/>
      <c r="VW68" s="64"/>
      <c r="VX68" s="64"/>
      <c r="VY68" s="64"/>
      <c r="VZ68" s="64"/>
      <c r="WA68" s="64"/>
      <c r="WB68" s="64"/>
      <c r="WC68" s="64"/>
      <c r="WD68" s="64"/>
      <c r="WE68" s="64"/>
      <c r="WF68" s="64"/>
      <c r="WG68" s="64"/>
      <c r="WH68" s="64"/>
      <c r="WI68" s="64"/>
      <c r="WJ68" s="64"/>
      <c r="WK68" s="64"/>
      <c r="WL68" s="64"/>
      <c r="WM68" s="64"/>
      <c r="WN68" s="64"/>
      <c r="WO68" s="64"/>
      <c r="WP68" s="64"/>
      <c r="WQ68" s="64"/>
      <c r="WR68" s="64"/>
      <c r="WS68" s="64"/>
      <c r="WT68" s="64"/>
      <c r="WU68" s="64"/>
      <c r="WV68" s="64"/>
      <c r="WW68" s="64"/>
      <c r="WX68" s="64"/>
      <c r="WY68" s="64"/>
      <c r="WZ68" s="64"/>
      <c r="XA68" s="64"/>
      <c r="XB68" s="64"/>
      <c r="XC68" s="64"/>
      <c r="XD68" s="64"/>
      <c r="XE68" s="64"/>
      <c r="XF68" s="64"/>
      <c r="XG68" s="64"/>
      <c r="XH68" s="64"/>
      <c r="XI68" s="64"/>
      <c r="XJ68" s="64"/>
      <c r="XK68" s="64"/>
      <c r="XL68" s="64"/>
      <c r="XM68" s="64"/>
      <c r="XN68" s="64"/>
      <c r="XO68" s="64"/>
      <c r="XP68" s="64"/>
      <c r="XQ68" s="64"/>
      <c r="XR68" s="64"/>
      <c r="XS68" s="64"/>
      <c r="XT68" s="64"/>
      <c r="XU68" s="64"/>
      <c r="XV68" s="64"/>
      <c r="XW68" s="64"/>
      <c r="XX68" s="64"/>
      <c r="XY68" s="64"/>
      <c r="XZ68" s="64"/>
      <c r="YA68" s="64"/>
      <c r="YB68" s="64"/>
      <c r="YC68" s="64"/>
      <c r="YD68" s="64"/>
      <c r="YE68" s="64"/>
      <c r="YF68" s="64"/>
      <c r="YG68" s="64"/>
      <c r="YH68" s="64"/>
      <c r="YI68" s="64"/>
      <c r="YJ68" s="64"/>
      <c r="YK68" s="64"/>
      <c r="YL68" s="64"/>
      <c r="YM68" s="64"/>
      <c r="YN68" s="64"/>
      <c r="YO68" s="64"/>
      <c r="YP68" s="64"/>
      <c r="YQ68" s="64"/>
      <c r="YR68" s="64"/>
      <c r="YS68" s="64"/>
      <c r="YT68" s="64"/>
      <c r="YU68" s="64"/>
      <c r="YV68" s="64"/>
      <c r="YW68" s="64"/>
      <c r="YX68" s="64"/>
      <c r="YY68" s="64"/>
      <c r="YZ68" s="64"/>
      <c r="ZA68" s="64"/>
      <c r="ZB68" s="64"/>
      <c r="ZC68" s="64"/>
      <c r="ZD68" s="64"/>
      <c r="ZE68" s="64"/>
      <c r="ZF68" s="64"/>
      <c r="ZG68" s="64"/>
      <c r="ZH68" s="64"/>
      <c r="ZI68" s="64"/>
      <c r="ZJ68" s="64"/>
      <c r="ZK68" s="64"/>
      <c r="ZL68" s="64"/>
      <c r="ZM68" s="64"/>
      <c r="ZN68" s="64"/>
      <c r="ZO68" s="64"/>
      <c r="ZP68" s="64"/>
      <c r="ZQ68" s="64"/>
      <c r="ZR68" s="64"/>
      <c r="ZS68" s="64"/>
      <c r="ZT68" s="64"/>
      <c r="ZU68" s="64"/>
      <c r="ZV68" s="64"/>
      <c r="ZW68" s="64"/>
      <c r="ZX68" s="64"/>
      <c r="ZY68" s="64"/>
      <c r="ZZ68" s="64"/>
      <c r="AAA68" s="64"/>
      <c r="AAB68" s="64"/>
      <c r="AAC68" s="64"/>
      <c r="AAD68" s="64"/>
      <c r="AAE68" s="64"/>
    </row>
    <row r="69" spans="1:707" ht="45">
      <c r="A69" s="45" t="s">
        <v>6</v>
      </c>
      <c r="B69" s="45" t="s">
        <v>7</v>
      </c>
      <c r="C69" s="45" t="s">
        <v>8</v>
      </c>
      <c r="D69" s="45" t="s">
        <v>9</v>
      </c>
      <c r="E69" s="45" t="s">
        <v>10</v>
      </c>
      <c r="F69" s="45" t="s">
        <v>11</v>
      </c>
      <c r="G69" s="45" t="s">
        <v>12</v>
      </c>
      <c r="H69" s="45" t="s">
        <v>13</v>
      </c>
      <c r="I69" s="46" t="s">
        <v>14</v>
      </c>
      <c r="J69" s="45" t="s">
        <v>15</v>
      </c>
      <c r="K69" s="45" t="s">
        <v>16</v>
      </c>
      <c r="L69" s="45" t="s">
        <v>17</v>
      </c>
      <c r="M69" s="45" t="s">
        <v>798</v>
      </c>
      <c r="N69" s="4" t="s">
        <v>850</v>
      </c>
      <c r="O69" s="47" t="s">
        <v>18</v>
      </c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64"/>
      <c r="IZ69" s="64"/>
      <c r="JA69" s="64"/>
      <c r="JB69" s="64"/>
      <c r="JC69" s="64"/>
      <c r="JD69" s="64"/>
      <c r="JE69" s="64"/>
      <c r="JF69" s="64"/>
      <c r="JG69" s="64"/>
      <c r="JH69" s="64"/>
      <c r="JI69" s="64"/>
      <c r="JJ69" s="64"/>
      <c r="JK69" s="64"/>
      <c r="JL69" s="64"/>
      <c r="JM69" s="64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  <c r="KV69" s="64"/>
      <c r="KW69" s="64"/>
      <c r="KX69" s="64"/>
      <c r="KY69" s="64"/>
      <c r="KZ69" s="64"/>
      <c r="LA69" s="64"/>
      <c r="LB69" s="64"/>
      <c r="LC69" s="64"/>
      <c r="LD69" s="64"/>
      <c r="LE69" s="64"/>
      <c r="LF69" s="64"/>
      <c r="LG69" s="64"/>
      <c r="LH69" s="64"/>
      <c r="LI69" s="64"/>
      <c r="LJ69" s="64"/>
      <c r="LK69" s="64"/>
      <c r="LL69" s="64"/>
      <c r="LM69" s="64"/>
      <c r="LN69" s="64"/>
      <c r="LO69" s="64"/>
      <c r="LP69" s="64"/>
      <c r="LQ69" s="64"/>
      <c r="LR69" s="64"/>
      <c r="LS69" s="64"/>
      <c r="LT69" s="64"/>
      <c r="LU69" s="64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  <c r="MZ69" s="64"/>
      <c r="NA69" s="64"/>
      <c r="NB69" s="64"/>
      <c r="NC69" s="64"/>
      <c r="ND69" s="64"/>
      <c r="NE69" s="64"/>
      <c r="NF69" s="64"/>
      <c r="NG69" s="64"/>
      <c r="NH69" s="64"/>
      <c r="NI69" s="64"/>
      <c r="NJ69" s="64"/>
      <c r="NK69" s="64"/>
      <c r="NL69" s="64"/>
      <c r="NM69" s="64"/>
      <c r="NN69" s="64"/>
      <c r="NO69" s="64"/>
      <c r="NP69" s="64"/>
      <c r="NQ69" s="64"/>
      <c r="NR69" s="64"/>
      <c r="NS69" s="64"/>
      <c r="NT69" s="64"/>
      <c r="NU69" s="64"/>
      <c r="NV69" s="64"/>
      <c r="NW69" s="64"/>
      <c r="NX69" s="64"/>
      <c r="NY69" s="64"/>
      <c r="NZ69" s="64"/>
      <c r="OA69" s="64"/>
      <c r="OB69" s="64"/>
      <c r="OC69" s="64"/>
      <c r="OD69" s="64"/>
      <c r="OE69" s="64"/>
      <c r="OF69" s="64"/>
      <c r="OG69" s="64"/>
      <c r="OH69" s="64"/>
      <c r="OI69" s="64"/>
      <c r="OJ69" s="64"/>
      <c r="OK69" s="64"/>
      <c r="OL69" s="64"/>
      <c r="OM69" s="64"/>
      <c r="ON69" s="64"/>
      <c r="OO69" s="64"/>
      <c r="OP69" s="64"/>
      <c r="OQ69" s="64"/>
      <c r="OR69" s="64"/>
      <c r="OS69" s="64"/>
      <c r="OT69" s="64"/>
      <c r="OU69" s="64"/>
      <c r="OV69" s="64"/>
      <c r="OW69" s="64"/>
      <c r="OX69" s="64"/>
      <c r="OY69" s="64"/>
      <c r="OZ69" s="64"/>
      <c r="PA69" s="64"/>
      <c r="PB69" s="64"/>
      <c r="PC69" s="64"/>
      <c r="PD69" s="64"/>
      <c r="PE69" s="64"/>
      <c r="PF69" s="64"/>
      <c r="PG69" s="64"/>
      <c r="PH69" s="64"/>
      <c r="PI69" s="64"/>
      <c r="PJ69" s="64"/>
      <c r="PK69" s="64"/>
      <c r="PL69" s="64"/>
      <c r="PM69" s="64"/>
      <c r="PN69" s="64"/>
      <c r="PO69" s="64"/>
      <c r="PP69" s="64"/>
      <c r="PQ69" s="64"/>
      <c r="PR69" s="64"/>
      <c r="PS69" s="64"/>
      <c r="PT69" s="64"/>
      <c r="PU69" s="64"/>
      <c r="PV69" s="64"/>
      <c r="PW69" s="64"/>
      <c r="PX69" s="64"/>
      <c r="PY69" s="64"/>
      <c r="PZ69" s="64"/>
      <c r="QA69" s="64"/>
      <c r="QB69" s="64"/>
      <c r="QC69" s="64"/>
      <c r="QD69" s="64"/>
      <c r="QE69" s="64"/>
      <c r="QF69" s="64"/>
      <c r="QG69" s="64"/>
      <c r="QH69" s="64"/>
      <c r="QI69" s="64"/>
      <c r="QJ69" s="64"/>
      <c r="QK69" s="64"/>
      <c r="QL69" s="64"/>
      <c r="QM69" s="64"/>
      <c r="QN69" s="64"/>
      <c r="QO69" s="64"/>
      <c r="QP69" s="64"/>
      <c r="QQ69" s="64"/>
      <c r="QR69" s="64"/>
      <c r="QS69" s="64"/>
      <c r="QT69" s="64"/>
      <c r="QU69" s="64"/>
      <c r="QV69" s="64"/>
      <c r="QW69" s="64"/>
      <c r="QX69" s="64"/>
      <c r="QY69" s="64"/>
      <c r="QZ69" s="64"/>
      <c r="RA69" s="64"/>
      <c r="RB69" s="64"/>
      <c r="RC69" s="64"/>
      <c r="RD69" s="64"/>
      <c r="RE69" s="64"/>
      <c r="RF69" s="64"/>
      <c r="RG69" s="64"/>
      <c r="RH69" s="64"/>
      <c r="RI69" s="64"/>
      <c r="RJ69" s="64"/>
      <c r="RK69" s="64"/>
      <c r="RL69" s="64"/>
      <c r="RM69" s="64"/>
      <c r="RN69" s="64"/>
      <c r="RO69" s="64"/>
      <c r="RP69" s="64"/>
      <c r="RQ69" s="64"/>
      <c r="RR69" s="64"/>
      <c r="RS69" s="64"/>
      <c r="RT69" s="64"/>
      <c r="RU69" s="64"/>
      <c r="RV69" s="64"/>
      <c r="RW69" s="64"/>
      <c r="RX69" s="64"/>
      <c r="RY69" s="64"/>
      <c r="RZ69" s="64"/>
      <c r="SA69" s="64"/>
      <c r="SB69" s="64"/>
      <c r="SC69" s="64"/>
      <c r="SD69" s="64"/>
      <c r="SE69" s="64"/>
      <c r="SF69" s="64"/>
      <c r="SG69" s="64"/>
      <c r="SH69" s="64"/>
      <c r="SI69" s="64"/>
      <c r="SJ69" s="64"/>
      <c r="SK69" s="64"/>
      <c r="SL69" s="64"/>
      <c r="SM69" s="64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4"/>
      <c r="TB69" s="64"/>
      <c r="TC69" s="64"/>
      <c r="TD69" s="64"/>
      <c r="TE69" s="64"/>
      <c r="TF69" s="64"/>
      <c r="TG69" s="64"/>
      <c r="TH69" s="64"/>
      <c r="TI69" s="64"/>
      <c r="TJ69" s="64"/>
      <c r="TK69" s="64"/>
      <c r="TL69" s="64"/>
      <c r="TM69" s="64"/>
      <c r="TN69" s="64"/>
      <c r="TO69" s="64"/>
      <c r="TP69" s="64"/>
      <c r="TQ69" s="64"/>
      <c r="TR69" s="64"/>
      <c r="TS69" s="64"/>
      <c r="TT69" s="64"/>
      <c r="TU69" s="64"/>
      <c r="TV69" s="64"/>
      <c r="TW69" s="64"/>
      <c r="TX69" s="64"/>
      <c r="TY69" s="64"/>
      <c r="TZ69" s="64"/>
      <c r="UA69" s="64"/>
      <c r="UB69" s="64"/>
      <c r="UC69" s="64"/>
      <c r="UD69" s="64"/>
      <c r="UE69" s="64"/>
      <c r="UF69" s="64"/>
      <c r="UG69" s="64"/>
      <c r="UH69" s="64"/>
      <c r="UI69" s="64"/>
      <c r="UJ69" s="64"/>
      <c r="UK69" s="64"/>
      <c r="UL69" s="64"/>
      <c r="UM69" s="64"/>
      <c r="UN69" s="64"/>
      <c r="UO69" s="64"/>
      <c r="UP69" s="64"/>
      <c r="UQ69" s="64"/>
      <c r="UR69" s="64"/>
      <c r="US69" s="64"/>
      <c r="UT69" s="64"/>
      <c r="UU69" s="64"/>
      <c r="UV69" s="64"/>
      <c r="UW69" s="64"/>
      <c r="UX69" s="64"/>
      <c r="UY69" s="64"/>
      <c r="UZ69" s="64"/>
      <c r="VA69" s="64"/>
      <c r="VB69" s="64"/>
      <c r="VC69" s="64"/>
      <c r="VD69" s="64"/>
      <c r="VE69" s="64"/>
      <c r="VF69" s="64"/>
      <c r="VG69" s="64"/>
      <c r="VH69" s="64"/>
      <c r="VI69" s="64"/>
      <c r="VJ69" s="64"/>
      <c r="VK69" s="64"/>
      <c r="VL69" s="64"/>
      <c r="VM69" s="64"/>
      <c r="VN69" s="64"/>
      <c r="VO69" s="64"/>
      <c r="VP69" s="64"/>
      <c r="VQ69" s="64"/>
      <c r="VR69" s="64"/>
      <c r="VS69" s="64"/>
      <c r="VT69" s="64"/>
      <c r="VU69" s="64"/>
      <c r="VV69" s="64"/>
      <c r="VW69" s="64"/>
      <c r="VX69" s="64"/>
      <c r="VY69" s="64"/>
      <c r="VZ69" s="64"/>
      <c r="WA69" s="64"/>
      <c r="WB69" s="64"/>
      <c r="WC69" s="64"/>
      <c r="WD69" s="64"/>
      <c r="WE69" s="64"/>
      <c r="WF69" s="64"/>
      <c r="WG69" s="64"/>
      <c r="WH69" s="64"/>
      <c r="WI69" s="64"/>
      <c r="WJ69" s="64"/>
      <c r="WK69" s="64"/>
      <c r="WL69" s="64"/>
      <c r="WM69" s="64"/>
      <c r="WN69" s="64"/>
      <c r="WO69" s="64"/>
      <c r="WP69" s="64"/>
      <c r="WQ69" s="64"/>
      <c r="WR69" s="64"/>
      <c r="WS69" s="64"/>
      <c r="WT69" s="64"/>
      <c r="WU69" s="64"/>
      <c r="WV69" s="64"/>
      <c r="WW69" s="64"/>
      <c r="WX69" s="64"/>
      <c r="WY69" s="64"/>
      <c r="WZ69" s="64"/>
      <c r="XA69" s="64"/>
      <c r="XB69" s="64"/>
      <c r="XC69" s="64"/>
      <c r="XD69" s="64"/>
      <c r="XE69" s="64"/>
      <c r="XF69" s="64"/>
      <c r="XG69" s="64"/>
      <c r="XH69" s="64"/>
      <c r="XI69" s="64"/>
      <c r="XJ69" s="64"/>
      <c r="XK69" s="64"/>
      <c r="XL69" s="64"/>
      <c r="XM69" s="64"/>
      <c r="XN69" s="64"/>
      <c r="XO69" s="64"/>
      <c r="XP69" s="64"/>
      <c r="XQ69" s="64"/>
      <c r="XR69" s="64"/>
      <c r="XS69" s="64"/>
      <c r="XT69" s="64"/>
      <c r="XU69" s="64"/>
      <c r="XV69" s="64"/>
      <c r="XW69" s="64"/>
      <c r="XX69" s="64"/>
      <c r="XY69" s="64"/>
      <c r="XZ69" s="64"/>
      <c r="YA69" s="64"/>
      <c r="YB69" s="64"/>
      <c r="YC69" s="64"/>
      <c r="YD69" s="64"/>
      <c r="YE69" s="64"/>
      <c r="YF69" s="64"/>
      <c r="YG69" s="64"/>
      <c r="YH69" s="64"/>
      <c r="YI69" s="64"/>
      <c r="YJ69" s="64"/>
      <c r="YK69" s="64"/>
      <c r="YL69" s="64"/>
      <c r="YM69" s="64"/>
      <c r="YN69" s="64"/>
      <c r="YO69" s="64"/>
      <c r="YP69" s="64"/>
      <c r="YQ69" s="64"/>
      <c r="YR69" s="64"/>
      <c r="YS69" s="64"/>
      <c r="YT69" s="64"/>
      <c r="YU69" s="64"/>
      <c r="YV69" s="64"/>
      <c r="YW69" s="64"/>
      <c r="YX69" s="64"/>
      <c r="YY69" s="64"/>
      <c r="YZ69" s="64"/>
      <c r="ZA69" s="64"/>
      <c r="ZB69" s="64"/>
      <c r="ZC69" s="64"/>
      <c r="ZD69" s="64"/>
      <c r="ZE69" s="64"/>
      <c r="ZF69" s="64"/>
      <c r="ZG69" s="64"/>
      <c r="ZH69" s="64"/>
      <c r="ZI69" s="64"/>
      <c r="ZJ69" s="64"/>
      <c r="ZK69" s="64"/>
      <c r="ZL69" s="64"/>
      <c r="ZM69" s="64"/>
      <c r="ZN69" s="64"/>
      <c r="ZO69" s="64"/>
      <c r="ZP69" s="64"/>
      <c r="ZQ69" s="64"/>
      <c r="ZR69" s="64"/>
      <c r="ZS69" s="64"/>
      <c r="ZT69" s="64"/>
      <c r="ZU69" s="64"/>
      <c r="ZV69" s="64"/>
      <c r="ZW69" s="64"/>
      <c r="ZX69" s="64"/>
      <c r="ZY69" s="64"/>
      <c r="ZZ69" s="64"/>
      <c r="AAA69" s="64"/>
      <c r="AAB69" s="64"/>
      <c r="AAC69" s="64"/>
      <c r="AAD69" s="64"/>
      <c r="AAE69" s="64"/>
    </row>
    <row r="70" spans="1:707" ht="27">
      <c r="A70" s="48" t="s">
        <v>19</v>
      </c>
      <c r="B70" s="48" t="s">
        <v>721</v>
      </c>
      <c r="C70" s="48" t="s">
        <v>717</v>
      </c>
      <c r="D70" s="48" t="s">
        <v>722</v>
      </c>
      <c r="E70" s="48" t="s">
        <v>685</v>
      </c>
      <c r="F70" s="48" t="s">
        <v>347</v>
      </c>
      <c r="G70" s="48" t="s">
        <v>723</v>
      </c>
      <c r="H70" s="48" t="s">
        <v>724</v>
      </c>
      <c r="I70" s="48">
        <v>50070689</v>
      </c>
      <c r="J70" s="48" t="s">
        <v>659</v>
      </c>
      <c r="K70" s="48">
        <v>62</v>
      </c>
      <c r="L70" s="93">
        <v>43831</v>
      </c>
      <c r="M70" s="48" t="s">
        <v>799</v>
      </c>
      <c r="N70" s="48">
        <v>46456</v>
      </c>
      <c r="O70" s="49" t="s">
        <v>28</v>
      </c>
      <c r="P70" s="65"/>
      <c r="Q70" s="65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  <c r="IW70" s="64"/>
      <c r="IX70" s="64"/>
      <c r="IY70" s="64"/>
      <c r="IZ70" s="64"/>
      <c r="JA70" s="64"/>
      <c r="JB70" s="64"/>
      <c r="JC70" s="64"/>
      <c r="JD70" s="64"/>
      <c r="JE70" s="64"/>
      <c r="JF70" s="64"/>
      <c r="JG70" s="64"/>
      <c r="JH70" s="64"/>
      <c r="JI70" s="64"/>
      <c r="JJ70" s="64"/>
      <c r="JK70" s="64"/>
      <c r="JL70" s="64"/>
      <c r="JM70" s="64"/>
      <c r="JN70" s="64"/>
      <c r="JO70" s="64"/>
      <c r="JP70" s="64"/>
      <c r="JQ70" s="64"/>
      <c r="JR70" s="64"/>
      <c r="JS70" s="64"/>
      <c r="JT70" s="64"/>
      <c r="JU70" s="64"/>
      <c r="JV70" s="64"/>
      <c r="JW70" s="64"/>
      <c r="JX70" s="64"/>
      <c r="JY70" s="64"/>
      <c r="JZ70" s="64"/>
      <c r="KA70" s="64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  <c r="KN70" s="64"/>
      <c r="KO70" s="64"/>
      <c r="KP70" s="64"/>
      <c r="KQ70" s="64"/>
      <c r="KR70" s="64"/>
      <c r="KS70" s="64"/>
      <c r="KT70" s="64"/>
      <c r="KU70" s="64"/>
      <c r="KV70" s="64"/>
      <c r="KW70" s="64"/>
      <c r="KX70" s="64"/>
      <c r="KY70" s="64"/>
      <c r="KZ70" s="64"/>
      <c r="LA70" s="64"/>
      <c r="LB70" s="64"/>
      <c r="LC70" s="64"/>
      <c r="LD70" s="64"/>
      <c r="LE70" s="64"/>
      <c r="LF70" s="64"/>
      <c r="LG70" s="64"/>
      <c r="LH70" s="64"/>
      <c r="LI70" s="64"/>
      <c r="LJ70" s="64"/>
      <c r="LK70" s="64"/>
      <c r="LL70" s="64"/>
      <c r="LM70" s="64"/>
      <c r="LN70" s="64"/>
      <c r="LO70" s="64"/>
      <c r="LP70" s="64"/>
      <c r="LQ70" s="64"/>
      <c r="LR70" s="64"/>
      <c r="LS70" s="64"/>
      <c r="LT70" s="64"/>
      <c r="LU70" s="64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  <c r="MZ70" s="64"/>
      <c r="NA70" s="64"/>
      <c r="NB70" s="64"/>
      <c r="NC70" s="64"/>
      <c r="ND70" s="64"/>
      <c r="NE70" s="64"/>
      <c r="NF70" s="64"/>
      <c r="NG70" s="64"/>
      <c r="NH70" s="64"/>
      <c r="NI70" s="64"/>
      <c r="NJ70" s="64"/>
      <c r="NK70" s="64"/>
      <c r="NL70" s="64"/>
      <c r="NM70" s="64"/>
      <c r="NN70" s="64"/>
      <c r="NO70" s="64"/>
      <c r="NP70" s="64"/>
      <c r="NQ70" s="64"/>
      <c r="NR70" s="64"/>
      <c r="NS70" s="64"/>
      <c r="NT70" s="64"/>
      <c r="NU70" s="64"/>
      <c r="NV70" s="64"/>
      <c r="NW70" s="64"/>
      <c r="NX70" s="64"/>
      <c r="NY70" s="64"/>
      <c r="NZ70" s="64"/>
      <c r="OA70" s="64"/>
      <c r="OB70" s="64"/>
      <c r="OC70" s="64"/>
      <c r="OD70" s="64"/>
      <c r="OE70" s="64"/>
      <c r="OF70" s="64"/>
      <c r="OG70" s="64"/>
      <c r="OH70" s="64"/>
      <c r="OI70" s="64"/>
      <c r="OJ70" s="64"/>
      <c r="OK70" s="64"/>
      <c r="OL70" s="64"/>
      <c r="OM70" s="64"/>
      <c r="ON70" s="64"/>
      <c r="OO70" s="64"/>
      <c r="OP70" s="64"/>
      <c r="OQ70" s="64"/>
      <c r="OR70" s="64"/>
      <c r="OS70" s="64"/>
      <c r="OT70" s="64"/>
      <c r="OU70" s="64"/>
      <c r="OV70" s="64"/>
      <c r="OW70" s="64"/>
      <c r="OX70" s="64"/>
      <c r="OY70" s="64"/>
      <c r="OZ70" s="64"/>
      <c r="PA70" s="64"/>
      <c r="PB70" s="64"/>
      <c r="PC70" s="64"/>
      <c r="PD70" s="64"/>
      <c r="PE70" s="64"/>
      <c r="PF70" s="64"/>
      <c r="PG70" s="64"/>
      <c r="PH70" s="64"/>
      <c r="PI70" s="64"/>
      <c r="PJ70" s="64"/>
      <c r="PK70" s="64"/>
      <c r="PL70" s="64"/>
      <c r="PM70" s="64"/>
      <c r="PN70" s="64"/>
      <c r="PO70" s="64"/>
      <c r="PP70" s="64"/>
      <c r="PQ70" s="64"/>
      <c r="PR70" s="64"/>
      <c r="PS70" s="64"/>
      <c r="PT70" s="64"/>
      <c r="PU70" s="64"/>
      <c r="PV70" s="64"/>
      <c r="PW70" s="64"/>
      <c r="PX70" s="64"/>
      <c r="PY70" s="64"/>
      <c r="PZ70" s="64"/>
      <c r="QA70" s="64"/>
      <c r="QB70" s="64"/>
      <c r="QC70" s="64"/>
      <c r="QD70" s="64"/>
      <c r="QE70" s="64"/>
      <c r="QF70" s="64"/>
      <c r="QG70" s="64"/>
      <c r="QH70" s="64"/>
      <c r="QI70" s="64"/>
      <c r="QJ70" s="64"/>
      <c r="QK70" s="64"/>
      <c r="QL70" s="64"/>
      <c r="QM70" s="64"/>
      <c r="QN70" s="64"/>
      <c r="QO70" s="64"/>
      <c r="QP70" s="64"/>
      <c r="QQ70" s="64"/>
      <c r="QR70" s="64"/>
      <c r="QS70" s="64"/>
      <c r="QT70" s="64"/>
      <c r="QU70" s="64"/>
      <c r="QV70" s="64"/>
      <c r="QW70" s="64"/>
      <c r="QX70" s="64"/>
      <c r="QY70" s="64"/>
      <c r="QZ70" s="64"/>
      <c r="RA70" s="64"/>
      <c r="RB70" s="64"/>
      <c r="RC70" s="64"/>
      <c r="RD70" s="64"/>
      <c r="RE70" s="64"/>
      <c r="RF70" s="64"/>
      <c r="RG70" s="64"/>
      <c r="RH70" s="64"/>
      <c r="RI70" s="64"/>
      <c r="RJ70" s="64"/>
      <c r="RK70" s="64"/>
      <c r="RL70" s="64"/>
      <c r="RM70" s="64"/>
      <c r="RN70" s="64"/>
      <c r="RO70" s="64"/>
      <c r="RP70" s="64"/>
      <c r="RQ70" s="64"/>
      <c r="RR70" s="64"/>
      <c r="RS70" s="64"/>
      <c r="RT70" s="64"/>
      <c r="RU70" s="64"/>
      <c r="RV70" s="64"/>
      <c r="RW70" s="64"/>
      <c r="RX70" s="64"/>
      <c r="RY70" s="64"/>
      <c r="RZ70" s="64"/>
      <c r="SA70" s="64"/>
      <c r="SB70" s="64"/>
      <c r="SC70" s="64"/>
      <c r="SD70" s="64"/>
      <c r="SE70" s="64"/>
      <c r="SF70" s="64"/>
      <c r="SG70" s="64"/>
      <c r="SH70" s="64"/>
      <c r="SI70" s="64"/>
      <c r="SJ70" s="64"/>
      <c r="SK70" s="64"/>
      <c r="SL70" s="64"/>
      <c r="SM70" s="64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4"/>
      <c r="TB70" s="64"/>
      <c r="TC70" s="64"/>
      <c r="TD70" s="64"/>
      <c r="TE70" s="64"/>
      <c r="TF70" s="64"/>
      <c r="TG70" s="64"/>
      <c r="TH70" s="64"/>
      <c r="TI70" s="64"/>
      <c r="TJ70" s="64"/>
      <c r="TK70" s="64"/>
      <c r="TL70" s="64"/>
      <c r="TM70" s="64"/>
      <c r="TN70" s="64"/>
      <c r="TO70" s="64"/>
      <c r="TP70" s="64"/>
      <c r="TQ70" s="64"/>
      <c r="TR70" s="64"/>
      <c r="TS70" s="64"/>
      <c r="TT70" s="64"/>
      <c r="TU70" s="64"/>
      <c r="TV70" s="64"/>
      <c r="TW70" s="64"/>
      <c r="TX70" s="64"/>
      <c r="TY70" s="64"/>
      <c r="TZ70" s="64"/>
      <c r="UA70" s="64"/>
      <c r="UB70" s="64"/>
      <c r="UC70" s="64"/>
      <c r="UD70" s="64"/>
      <c r="UE70" s="64"/>
      <c r="UF70" s="64"/>
      <c r="UG70" s="64"/>
      <c r="UH70" s="64"/>
      <c r="UI70" s="64"/>
      <c r="UJ70" s="64"/>
      <c r="UK70" s="64"/>
      <c r="UL70" s="64"/>
      <c r="UM70" s="64"/>
      <c r="UN70" s="64"/>
      <c r="UO70" s="64"/>
      <c r="UP70" s="64"/>
      <c r="UQ70" s="64"/>
      <c r="UR70" s="64"/>
      <c r="US70" s="64"/>
      <c r="UT70" s="64"/>
      <c r="UU70" s="64"/>
      <c r="UV70" s="64"/>
      <c r="UW70" s="64"/>
      <c r="UX70" s="64"/>
      <c r="UY70" s="64"/>
      <c r="UZ70" s="64"/>
      <c r="VA70" s="64"/>
      <c r="VB70" s="64"/>
      <c r="VC70" s="64"/>
      <c r="VD70" s="64"/>
      <c r="VE70" s="64"/>
      <c r="VF70" s="64"/>
      <c r="VG70" s="64"/>
      <c r="VH70" s="64"/>
      <c r="VI70" s="64"/>
      <c r="VJ70" s="64"/>
      <c r="VK70" s="64"/>
      <c r="VL70" s="64"/>
      <c r="VM70" s="64"/>
      <c r="VN70" s="64"/>
      <c r="VO70" s="64"/>
      <c r="VP70" s="64"/>
      <c r="VQ70" s="64"/>
      <c r="VR70" s="64"/>
      <c r="VS70" s="64"/>
      <c r="VT70" s="64"/>
      <c r="VU70" s="64"/>
      <c r="VV70" s="64"/>
      <c r="VW70" s="64"/>
      <c r="VX70" s="64"/>
      <c r="VY70" s="64"/>
      <c r="VZ70" s="64"/>
      <c r="WA70" s="64"/>
      <c r="WB70" s="64"/>
      <c r="WC70" s="64"/>
      <c r="WD70" s="64"/>
      <c r="WE70" s="64"/>
      <c r="WF70" s="64"/>
      <c r="WG70" s="64"/>
      <c r="WH70" s="64"/>
      <c r="WI70" s="64"/>
      <c r="WJ70" s="64"/>
      <c r="WK70" s="64"/>
      <c r="WL70" s="64"/>
      <c r="WM70" s="64"/>
      <c r="WN70" s="64"/>
      <c r="WO70" s="64"/>
      <c r="WP70" s="64"/>
      <c r="WQ70" s="64"/>
      <c r="WR70" s="64"/>
      <c r="WS70" s="64"/>
      <c r="WT70" s="64"/>
      <c r="WU70" s="64"/>
      <c r="WV70" s="64"/>
      <c r="WW70" s="64"/>
      <c r="WX70" s="64"/>
      <c r="WY70" s="64"/>
      <c r="WZ70" s="64"/>
      <c r="XA70" s="64"/>
      <c r="XB70" s="64"/>
      <c r="XC70" s="64"/>
      <c r="XD70" s="64"/>
      <c r="XE70" s="64"/>
      <c r="XF70" s="64"/>
      <c r="XG70" s="64"/>
      <c r="XH70" s="64"/>
      <c r="XI70" s="64"/>
      <c r="XJ70" s="64"/>
      <c r="XK70" s="64"/>
      <c r="XL70" s="64"/>
      <c r="XM70" s="64"/>
      <c r="XN70" s="64"/>
      <c r="XO70" s="64"/>
      <c r="XP70" s="64"/>
      <c r="XQ70" s="64"/>
      <c r="XR70" s="64"/>
      <c r="XS70" s="64"/>
      <c r="XT70" s="64"/>
      <c r="XU70" s="64"/>
      <c r="XV70" s="64"/>
      <c r="XW70" s="64"/>
      <c r="XX70" s="64"/>
      <c r="XY70" s="64"/>
      <c r="XZ70" s="64"/>
      <c r="YA70" s="64"/>
      <c r="YB70" s="64"/>
      <c r="YC70" s="64"/>
      <c r="YD70" s="64"/>
      <c r="YE70" s="64"/>
      <c r="YF70" s="64"/>
      <c r="YG70" s="64"/>
      <c r="YH70" s="64"/>
      <c r="YI70" s="64"/>
      <c r="YJ70" s="64"/>
      <c r="YK70" s="64"/>
      <c r="YL70" s="64"/>
      <c r="YM70" s="64"/>
      <c r="YN70" s="64"/>
      <c r="YO70" s="64"/>
      <c r="YP70" s="64"/>
      <c r="YQ70" s="64"/>
      <c r="YR70" s="64"/>
      <c r="YS70" s="64"/>
      <c r="YT70" s="64"/>
      <c r="YU70" s="64"/>
      <c r="YV70" s="64"/>
      <c r="YW70" s="64"/>
      <c r="YX70" s="64"/>
      <c r="YY70" s="64"/>
      <c r="YZ70" s="64"/>
      <c r="ZA70" s="64"/>
      <c r="ZB70" s="64"/>
      <c r="ZC70" s="64"/>
      <c r="ZD70" s="64"/>
      <c r="ZE70" s="64"/>
      <c r="ZF70" s="64"/>
      <c r="ZG70" s="64"/>
      <c r="ZH70" s="64"/>
      <c r="ZI70" s="64"/>
      <c r="ZJ70" s="64"/>
      <c r="ZK70" s="64"/>
      <c r="ZL70" s="64"/>
      <c r="ZM70" s="64"/>
      <c r="ZN70" s="64"/>
      <c r="ZO70" s="64"/>
      <c r="ZP70" s="64"/>
      <c r="ZQ70" s="64"/>
      <c r="ZR70" s="64"/>
      <c r="ZS70" s="64"/>
      <c r="ZT70" s="64"/>
      <c r="ZU70" s="64"/>
      <c r="ZV70" s="64"/>
      <c r="ZW70" s="64"/>
      <c r="ZX70" s="64"/>
      <c r="ZY70" s="64"/>
      <c r="ZZ70" s="64"/>
      <c r="AAA70" s="64"/>
      <c r="AAB70" s="64"/>
      <c r="AAC70" s="64"/>
      <c r="AAD70" s="64"/>
      <c r="AAE70" s="64"/>
    </row>
    <row r="71" spans="1:707" s="38" customForma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1">
        <f>(N70)</f>
        <v>46456</v>
      </c>
      <c r="O71" s="52"/>
      <c r="P71" s="65"/>
      <c r="Q71" s="65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  <c r="JB71" s="64"/>
      <c r="JC71" s="64"/>
      <c r="JD71" s="64"/>
      <c r="JE71" s="64"/>
      <c r="JF71" s="64"/>
      <c r="JG71" s="64"/>
      <c r="JH71" s="64"/>
      <c r="JI71" s="64"/>
      <c r="JJ71" s="64"/>
      <c r="JK71" s="64"/>
      <c r="JL71" s="64"/>
      <c r="JM71" s="64"/>
      <c r="JN71" s="64"/>
      <c r="JO71" s="64"/>
      <c r="JP71" s="64"/>
      <c r="JQ71" s="64"/>
      <c r="JR71" s="64"/>
      <c r="JS71" s="64"/>
      <c r="JT71" s="64"/>
      <c r="JU71" s="64"/>
      <c r="JV71" s="64"/>
      <c r="JW71" s="64"/>
      <c r="JX71" s="64"/>
      <c r="JY71" s="64"/>
      <c r="JZ71" s="64"/>
      <c r="KA71" s="64"/>
      <c r="KB71" s="64"/>
      <c r="KC71" s="64"/>
      <c r="KD71" s="64"/>
      <c r="KE71" s="64"/>
      <c r="KF71" s="64"/>
      <c r="KG71" s="64"/>
      <c r="KH71" s="64"/>
      <c r="KI71" s="64"/>
      <c r="KJ71" s="64"/>
      <c r="KK71" s="64"/>
      <c r="KL71" s="64"/>
      <c r="KM71" s="64"/>
      <c r="KN71" s="64"/>
      <c r="KO71" s="64"/>
      <c r="KP71" s="64"/>
      <c r="KQ71" s="64"/>
      <c r="KR71" s="64"/>
      <c r="KS71" s="64"/>
      <c r="KT71" s="64"/>
      <c r="KU71" s="64"/>
      <c r="KV71" s="64"/>
      <c r="KW71" s="64"/>
      <c r="KX71" s="64"/>
      <c r="KY71" s="64"/>
      <c r="KZ71" s="64"/>
      <c r="LA71" s="64"/>
      <c r="LB71" s="64"/>
      <c r="LC71" s="64"/>
      <c r="LD71" s="64"/>
      <c r="LE71" s="64"/>
      <c r="LF71" s="64"/>
      <c r="LG71" s="64"/>
      <c r="LH71" s="64"/>
      <c r="LI71" s="64"/>
      <c r="LJ71" s="64"/>
      <c r="LK71" s="64"/>
      <c r="LL71" s="64"/>
      <c r="LM71" s="64"/>
      <c r="LN71" s="64"/>
      <c r="LO71" s="64"/>
      <c r="LP71" s="64"/>
      <c r="LQ71" s="64"/>
      <c r="LR71" s="64"/>
      <c r="LS71" s="64"/>
      <c r="LT71" s="64"/>
      <c r="LU71" s="64"/>
      <c r="LV71" s="64"/>
      <c r="LW71" s="64"/>
      <c r="LX71" s="64"/>
      <c r="LY71" s="64"/>
      <c r="LZ71" s="64"/>
      <c r="MA71" s="64"/>
      <c r="MB71" s="64"/>
      <c r="MC71" s="64"/>
      <c r="MD71" s="64"/>
      <c r="ME71" s="64"/>
      <c r="MF71" s="64"/>
      <c r="MG71" s="64"/>
      <c r="MH71" s="64"/>
      <c r="MI71" s="64"/>
      <c r="MJ71" s="64"/>
      <c r="MK71" s="64"/>
      <c r="ML71" s="64"/>
      <c r="MM71" s="64"/>
      <c r="MN71" s="64"/>
      <c r="MO71" s="64"/>
      <c r="MP71" s="64"/>
      <c r="MQ71" s="64"/>
      <c r="MR71" s="64"/>
      <c r="MS71" s="64"/>
      <c r="MT71" s="64"/>
      <c r="MU71" s="64"/>
      <c r="MV71" s="64"/>
      <c r="MW71" s="64"/>
      <c r="MX71" s="64"/>
      <c r="MY71" s="64"/>
      <c r="MZ71" s="64"/>
      <c r="NA71" s="64"/>
      <c r="NB71" s="64"/>
      <c r="NC71" s="64"/>
      <c r="ND71" s="64"/>
      <c r="NE71" s="64"/>
      <c r="NF71" s="64"/>
      <c r="NG71" s="64"/>
      <c r="NH71" s="64"/>
      <c r="NI71" s="64"/>
      <c r="NJ71" s="64"/>
      <c r="NK71" s="64"/>
      <c r="NL71" s="64"/>
      <c r="NM71" s="64"/>
      <c r="NN71" s="64"/>
      <c r="NO71" s="64"/>
      <c r="NP71" s="64"/>
      <c r="NQ71" s="64"/>
      <c r="NR71" s="64"/>
      <c r="NS71" s="64"/>
      <c r="NT71" s="64"/>
      <c r="NU71" s="64"/>
      <c r="NV71" s="64"/>
      <c r="NW71" s="64"/>
      <c r="NX71" s="64"/>
      <c r="NY71" s="64"/>
      <c r="NZ71" s="64"/>
      <c r="OA71" s="64"/>
      <c r="OB71" s="64"/>
      <c r="OC71" s="64"/>
      <c r="OD71" s="64"/>
      <c r="OE71" s="64"/>
      <c r="OF71" s="64"/>
      <c r="OG71" s="64"/>
      <c r="OH71" s="64"/>
      <c r="OI71" s="64"/>
      <c r="OJ71" s="64"/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64"/>
      <c r="PO71" s="64"/>
      <c r="PP71" s="64"/>
      <c r="PQ71" s="64"/>
      <c r="PR71" s="64"/>
      <c r="PS71" s="64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64"/>
      <c r="QJ71" s="64"/>
      <c r="QK71" s="64"/>
      <c r="QL71" s="64"/>
      <c r="QM71" s="64"/>
      <c r="QN71" s="64"/>
      <c r="QO71" s="64"/>
      <c r="QP71" s="64"/>
      <c r="QQ71" s="64"/>
      <c r="QR71" s="64"/>
      <c r="QS71" s="64"/>
      <c r="QT71" s="64"/>
      <c r="QU71" s="64"/>
      <c r="QV71" s="64"/>
      <c r="QW71" s="64"/>
      <c r="QX71" s="64"/>
      <c r="QY71" s="64"/>
      <c r="QZ71" s="64"/>
      <c r="RA71" s="64"/>
      <c r="RB71" s="64"/>
      <c r="RC71" s="64"/>
      <c r="RD71" s="64"/>
      <c r="RE71" s="64"/>
      <c r="RF71" s="64"/>
      <c r="RG71" s="64"/>
      <c r="RH71" s="64"/>
      <c r="RI71" s="64"/>
      <c r="RJ71" s="64"/>
      <c r="RK71" s="64"/>
      <c r="RL71" s="64"/>
      <c r="RM71" s="64"/>
      <c r="RN71" s="64"/>
      <c r="RO71" s="64"/>
      <c r="RP71" s="64"/>
      <c r="RQ71" s="64"/>
      <c r="RR71" s="64"/>
      <c r="RS71" s="64"/>
      <c r="RT71" s="64"/>
      <c r="RU71" s="64"/>
      <c r="RV71" s="64"/>
      <c r="RW71" s="64"/>
      <c r="RX71" s="64"/>
      <c r="RY71" s="64"/>
      <c r="RZ71" s="64"/>
      <c r="SA71" s="64"/>
      <c r="SB71" s="64"/>
      <c r="SC71" s="64"/>
      <c r="SD71" s="64"/>
      <c r="SE71" s="64"/>
      <c r="SF71" s="64"/>
      <c r="SG71" s="64"/>
      <c r="SH71" s="64"/>
      <c r="SI71" s="64"/>
      <c r="SJ71" s="64"/>
      <c r="SK71" s="64"/>
      <c r="SL71" s="64"/>
      <c r="SM71" s="64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4"/>
      <c r="TB71" s="64"/>
      <c r="TC71" s="64"/>
      <c r="TD71" s="64"/>
      <c r="TE71" s="64"/>
      <c r="TF71" s="64"/>
      <c r="TG71" s="64"/>
      <c r="TH71" s="64"/>
      <c r="TI71" s="64"/>
      <c r="TJ71" s="64"/>
      <c r="TK71" s="64"/>
      <c r="TL71" s="64"/>
      <c r="TM71" s="64"/>
      <c r="TN71" s="64"/>
      <c r="TO71" s="64"/>
      <c r="TP71" s="64"/>
      <c r="TQ71" s="64"/>
      <c r="TR71" s="64"/>
      <c r="TS71" s="64"/>
      <c r="TT71" s="64"/>
      <c r="TU71" s="64"/>
      <c r="TV71" s="64"/>
      <c r="TW71" s="64"/>
      <c r="TX71" s="64"/>
      <c r="TY71" s="64"/>
      <c r="TZ71" s="64"/>
      <c r="UA71" s="64"/>
      <c r="UB71" s="64"/>
      <c r="UC71" s="64"/>
      <c r="UD71" s="64"/>
      <c r="UE71" s="64"/>
      <c r="UF71" s="64"/>
      <c r="UG71" s="64"/>
      <c r="UH71" s="64"/>
      <c r="UI71" s="64"/>
      <c r="UJ71" s="64"/>
      <c r="UK71" s="64"/>
      <c r="UL71" s="64"/>
      <c r="UM71" s="64"/>
      <c r="UN71" s="64"/>
      <c r="UO71" s="64"/>
      <c r="UP71" s="64"/>
      <c r="UQ71" s="64"/>
      <c r="UR71" s="64"/>
      <c r="US71" s="64"/>
      <c r="UT71" s="64"/>
      <c r="UU71" s="64"/>
      <c r="UV71" s="64"/>
      <c r="UW71" s="64"/>
      <c r="UX71" s="64"/>
      <c r="UY71" s="64"/>
      <c r="UZ71" s="64"/>
      <c r="VA71" s="64"/>
      <c r="VB71" s="64"/>
      <c r="VC71" s="64"/>
      <c r="VD71" s="64"/>
      <c r="VE71" s="64"/>
      <c r="VF71" s="64"/>
      <c r="VG71" s="64"/>
      <c r="VH71" s="64"/>
      <c r="VI71" s="64"/>
      <c r="VJ71" s="64"/>
      <c r="VK71" s="64"/>
      <c r="VL71" s="64"/>
      <c r="VM71" s="64"/>
      <c r="VN71" s="64"/>
      <c r="VO71" s="64"/>
      <c r="VP71" s="64"/>
      <c r="VQ71" s="64"/>
      <c r="VR71" s="64"/>
      <c r="VS71" s="64"/>
      <c r="VT71" s="64"/>
      <c r="VU71" s="64"/>
      <c r="VV71" s="64"/>
      <c r="VW71" s="64"/>
      <c r="VX71" s="64"/>
      <c r="VY71" s="64"/>
      <c r="VZ71" s="64"/>
      <c r="WA71" s="64"/>
      <c r="WB71" s="64"/>
      <c r="WC71" s="64"/>
      <c r="WD71" s="64"/>
      <c r="WE71" s="64"/>
      <c r="WF71" s="64"/>
      <c r="WG71" s="64"/>
      <c r="WH71" s="64"/>
      <c r="WI71" s="64"/>
      <c r="WJ71" s="64"/>
      <c r="WK71" s="64"/>
      <c r="WL71" s="64"/>
      <c r="WM71" s="64"/>
      <c r="WN71" s="64"/>
      <c r="WO71" s="64"/>
      <c r="WP71" s="64"/>
      <c r="WQ71" s="64"/>
      <c r="WR71" s="64"/>
      <c r="WS71" s="64"/>
      <c r="WT71" s="64"/>
      <c r="WU71" s="64"/>
      <c r="WV71" s="64"/>
      <c r="WW71" s="64"/>
      <c r="WX71" s="64"/>
      <c r="WY71" s="64"/>
      <c r="WZ71" s="64"/>
      <c r="XA71" s="64"/>
      <c r="XB71" s="64"/>
      <c r="XC71" s="64"/>
      <c r="XD71" s="64"/>
      <c r="XE71" s="64"/>
      <c r="XF71" s="64"/>
      <c r="XG71" s="64"/>
      <c r="XH71" s="64"/>
      <c r="XI71" s="64"/>
      <c r="XJ71" s="64"/>
      <c r="XK71" s="64"/>
      <c r="XL71" s="64"/>
      <c r="XM71" s="64"/>
      <c r="XN71" s="64"/>
      <c r="XO71" s="64"/>
      <c r="XP71" s="64"/>
      <c r="XQ71" s="64"/>
      <c r="XR71" s="64"/>
      <c r="XS71" s="64"/>
      <c r="XT71" s="64"/>
      <c r="XU71" s="64"/>
      <c r="XV71" s="64"/>
      <c r="XW71" s="64"/>
      <c r="XX71" s="64"/>
      <c r="XY71" s="64"/>
      <c r="XZ71" s="64"/>
      <c r="YA71" s="64"/>
      <c r="YB71" s="64"/>
      <c r="YC71" s="64"/>
      <c r="YD71" s="64"/>
      <c r="YE71" s="64"/>
      <c r="YF71" s="64"/>
      <c r="YG71" s="64"/>
      <c r="YH71" s="64"/>
      <c r="YI71" s="64"/>
      <c r="YJ71" s="64"/>
      <c r="YK71" s="64"/>
      <c r="YL71" s="64"/>
      <c r="YM71" s="64"/>
      <c r="YN71" s="64"/>
      <c r="YO71" s="64"/>
      <c r="YP71" s="64"/>
      <c r="YQ71" s="64"/>
      <c r="YR71" s="64"/>
      <c r="YS71" s="64"/>
      <c r="YT71" s="64"/>
      <c r="YU71" s="64"/>
      <c r="YV71" s="64"/>
      <c r="YW71" s="64"/>
      <c r="YX71" s="64"/>
      <c r="YY71" s="64"/>
      <c r="YZ71" s="64"/>
      <c r="ZA71" s="64"/>
      <c r="ZB71" s="64"/>
      <c r="ZC71" s="64"/>
      <c r="ZD71" s="64"/>
      <c r="ZE71" s="64"/>
      <c r="ZF71" s="64"/>
      <c r="ZG71" s="64"/>
      <c r="ZH71" s="64"/>
      <c r="ZI71" s="64"/>
      <c r="ZJ71" s="64"/>
      <c r="ZK71" s="64"/>
      <c r="ZL71" s="64"/>
      <c r="ZM71" s="64"/>
      <c r="ZN71" s="64"/>
      <c r="ZO71" s="64"/>
      <c r="ZP71" s="64"/>
      <c r="ZQ71" s="64"/>
      <c r="ZR71" s="64"/>
      <c r="ZS71" s="64"/>
      <c r="ZT71" s="64"/>
      <c r="ZU71" s="64"/>
      <c r="ZV71" s="64"/>
      <c r="ZW71" s="64"/>
      <c r="ZX71" s="64"/>
      <c r="ZY71" s="64"/>
      <c r="ZZ71" s="64"/>
      <c r="AAA71" s="64"/>
      <c r="AAB71" s="64"/>
      <c r="AAC71" s="64"/>
      <c r="AAD71" s="64"/>
      <c r="AAE71" s="64"/>
    </row>
    <row r="72" spans="1:707">
      <c r="A72" s="116" t="s">
        <v>754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65"/>
      <c r="Q72" s="65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  <c r="JB72" s="64"/>
      <c r="JC72" s="64"/>
      <c r="JD72" s="64"/>
      <c r="JE72" s="64"/>
      <c r="JF72" s="64"/>
      <c r="JG72" s="64"/>
      <c r="JH72" s="64"/>
      <c r="JI72" s="64"/>
      <c r="JJ72" s="64"/>
      <c r="JK72" s="64"/>
      <c r="JL72" s="64"/>
      <c r="JM72" s="64"/>
      <c r="JN72" s="64"/>
      <c r="JO72" s="64"/>
      <c r="JP72" s="64"/>
      <c r="JQ72" s="64"/>
      <c r="JR72" s="64"/>
      <c r="JS72" s="64"/>
      <c r="JT72" s="64"/>
      <c r="JU72" s="64"/>
      <c r="JV72" s="64"/>
      <c r="JW72" s="64"/>
      <c r="JX72" s="64"/>
      <c r="JY72" s="64"/>
      <c r="JZ72" s="64"/>
      <c r="KA72" s="64"/>
      <c r="KB72" s="64"/>
      <c r="KC72" s="64"/>
      <c r="KD72" s="64"/>
      <c r="KE72" s="64"/>
      <c r="KF72" s="64"/>
      <c r="KG72" s="64"/>
      <c r="KH72" s="64"/>
      <c r="KI72" s="64"/>
      <c r="KJ72" s="64"/>
      <c r="KK72" s="64"/>
      <c r="KL72" s="64"/>
      <c r="KM72" s="64"/>
      <c r="KN72" s="64"/>
      <c r="KO72" s="64"/>
      <c r="KP72" s="64"/>
      <c r="KQ72" s="64"/>
      <c r="KR72" s="64"/>
      <c r="KS72" s="64"/>
      <c r="KT72" s="64"/>
      <c r="KU72" s="64"/>
      <c r="KV72" s="64"/>
      <c r="KW72" s="64"/>
      <c r="KX72" s="64"/>
      <c r="KY72" s="64"/>
      <c r="KZ72" s="64"/>
      <c r="LA72" s="64"/>
      <c r="LB72" s="64"/>
      <c r="LC72" s="64"/>
      <c r="LD72" s="64"/>
      <c r="LE72" s="64"/>
      <c r="LF72" s="64"/>
      <c r="LG72" s="64"/>
      <c r="LH72" s="64"/>
      <c r="LI72" s="64"/>
      <c r="LJ72" s="64"/>
      <c r="LK72" s="64"/>
      <c r="LL72" s="64"/>
      <c r="LM72" s="64"/>
      <c r="LN72" s="64"/>
      <c r="LO72" s="64"/>
      <c r="LP72" s="64"/>
      <c r="LQ72" s="64"/>
      <c r="LR72" s="64"/>
      <c r="LS72" s="64"/>
      <c r="LT72" s="64"/>
      <c r="LU72" s="64"/>
      <c r="LV72" s="64"/>
      <c r="LW72" s="64"/>
      <c r="LX72" s="64"/>
      <c r="LY72" s="64"/>
      <c r="LZ72" s="64"/>
      <c r="MA72" s="64"/>
      <c r="MB72" s="64"/>
      <c r="MC72" s="64"/>
      <c r="MD72" s="64"/>
      <c r="ME72" s="64"/>
      <c r="MF72" s="64"/>
      <c r="MG72" s="64"/>
      <c r="MH72" s="64"/>
      <c r="MI72" s="64"/>
      <c r="MJ72" s="64"/>
      <c r="MK72" s="64"/>
      <c r="ML72" s="64"/>
      <c r="MM72" s="64"/>
      <c r="MN72" s="64"/>
      <c r="MO72" s="64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64"/>
      <c r="NA72" s="64"/>
      <c r="NB72" s="64"/>
      <c r="NC72" s="64"/>
      <c r="ND72" s="64"/>
      <c r="NE72" s="64"/>
      <c r="NF72" s="64"/>
      <c r="NG72" s="64"/>
      <c r="NH72" s="64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64"/>
      <c r="NY72" s="64"/>
      <c r="NZ72" s="64"/>
      <c r="OA72" s="64"/>
      <c r="OB72" s="64"/>
      <c r="OC72" s="64"/>
      <c r="OD72" s="64"/>
      <c r="OE72" s="64"/>
      <c r="OF72" s="64"/>
      <c r="OG72" s="64"/>
      <c r="OH72" s="64"/>
      <c r="OI72" s="64"/>
      <c r="OJ72" s="6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U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64"/>
      <c r="PO72" s="64"/>
      <c r="PP72" s="64"/>
      <c r="PQ72" s="64"/>
      <c r="PR72" s="64"/>
      <c r="PS72" s="64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64"/>
      <c r="QJ72" s="64"/>
      <c r="QK72" s="64"/>
      <c r="QL72" s="64"/>
      <c r="QM72" s="64"/>
      <c r="QN72" s="64"/>
      <c r="QO72" s="64"/>
      <c r="QP72" s="64"/>
      <c r="QQ72" s="64"/>
      <c r="QR72" s="64"/>
      <c r="QS72" s="64"/>
      <c r="QT72" s="64"/>
      <c r="QU72" s="64"/>
      <c r="QV72" s="64"/>
      <c r="QW72" s="64"/>
      <c r="QX72" s="64"/>
      <c r="QY72" s="64"/>
      <c r="QZ72" s="64"/>
      <c r="RA72" s="64"/>
      <c r="RB72" s="64"/>
      <c r="RC72" s="64"/>
      <c r="RD72" s="64"/>
      <c r="RE72" s="64"/>
      <c r="RF72" s="64"/>
      <c r="RG72" s="64"/>
      <c r="RH72" s="64"/>
      <c r="RI72" s="64"/>
      <c r="RJ72" s="64"/>
      <c r="RK72" s="64"/>
      <c r="RL72" s="64"/>
      <c r="RM72" s="64"/>
      <c r="RN72" s="64"/>
      <c r="RO72" s="64"/>
      <c r="RP72" s="64"/>
      <c r="RQ72" s="64"/>
      <c r="RR72" s="64"/>
      <c r="RS72" s="64"/>
      <c r="RT72" s="64"/>
      <c r="RU72" s="64"/>
      <c r="RV72" s="64"/>
      <c r="RW72" s="64"/>
      <c r="RX72" s="64"/>
      <c r="RY72" s="64"/>
      <c r="RZ72" s="64"/>
      <c r="SA72" s="64"/>
      <c r="SB72" s="64"/>
      <c r="SC72" s="64"/>
      <c r="SD72" s="64"/>
      <c r="SE72" s="64"/>
      <c r="SF72" s="64"/>
      <c r="SG72" s="64"/>
      <c r="SH72" s="64"/>
      <c r="SI72" s="64"/>
      <c r="SJ72" s="64"/>
      <c r="SK72" s="64"/>
      <c r="SL72" s="64"/>
      <c r="SM72" s="64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4"/>
      <c r="TB72" s="64"/>
      <c r="TC72" s="64"/>
      <c r="TD72" s="64"/>
      <c r="TE72" s="64"/>
      <c r="TF72" s="64"/>
      <c r="TG72" s="64"/>
      <c r="TH72" s="64"/>
      <c r="TI72" s="64"/>
      <c r="TJ72" s="64"/>
      <c r="TK72" s="64"/>
      <c r="TL72" s="64"/>
      <c r="TM72" s="64"/>
      <c r="TN72" s="64"/>
      <c r="TO72" s="64"/>
      <c r="TP72" s="64"/>
      <c r="TQ72" s="64"/>
      <c r="TR72" s="64"/>
      <c r="TS72" s="64"/>
      <c r="TT72" s="64"/>
      <c r="TU72" s="64"/>
      <c r="TV72" s="64"/>
      <c r="TW72" s="64"/>
      <c r="TX72" s="64"/>
      <c r="TY72" s="64"/>
      <c r="TZ72" s="64"/>
      <c r="UA72" s="64"/>
      <c r="UB72" s="64"/>
      <c r="UC72" s="64"/>
      <c r="UD72" s="64"/>
      <c r="UE72" s="64"/>
      <c r="UF72" s="64"/>
      <c r="UG72" s="64"/>
      <c r="UH72" s="64"/>
      <c r="UI72" s="64"/>
      <c r="UJ72" s="64"/>
      <c r="UK72" s="64"/>
      <c r="UL72" s="64"/>
      <c r="UM72" s="64"/>
      <c r="UN72" s="64"/>
      <c r="UO72" s="64"/>
      <c r="UP72" s="64"/>
      <c r="UQ72" s="64"/>
      <c r="UR72" s="64"/>
      <c r="US72" s="64"/>
      <c r="UT72" s="64"/>
      <c r="UU72" s="64"/>
      <c r="UV72" s="64"/>
      <c r="UW72" s="64"/>
      <c r="UX72" s="64"/>
      <c r="UY72" s="64"/>
      <c r="UZ72" s="64"/>
      <c r="VA72" s="64"/>
      <c r="VB72" s="64"/>
      <c r="VC72" s="64"/>
      <c r="VD72" s="64"/>
      <c r="VE72" s="64"/>
      <c r="VF72" s="64"/>
      <c r="VG72" s="64"/>
      <c r="VH72" s="64"/>
      <c r="VI72" s="64"/>
      <c r="VJ72" s="64"/>
      <c r="VK72" s="64"/>
      <c r="VL72" s="64"/>
      <c r="VM72" s="64"/>
      <c r="VN72" s="64"/>
      <c r="VO72" s="64"/>
      <c r="VP72" s="64"/>
      <c r="VQ72" s="64"/>
      <c r="VR72" s="64"/>
      <c r="VS72" s="64"/>
      <c r="VT72" s="64"/>
      <c r="VU72" s="64"/>
      <c r="VV72" s="64"/>
      <c r="VW72" s="64"/>
      <c r="VX72" s="64"/>
      <c r="VY72" s="64"/>
      <c r="VZ72" s="64"/>
      <c r="WA72" s="64"/>
      <c r="WB72" s="64"/>
      <c r="WC72" s="64"/>
      <c r="WD72" s="64"/>
      <c r="WE72" s="64"/>
      <c r="WF72" s="64"/>
      <c r="WG72" s="64"/>
      <c r="WH72" s="64"/>
      <c r="WI72" s="64"/>
      <c r="WJ72" s="64"/>
      <c r="WK72" s="64"/>
      <c r="WL72" s="64"/>
      <c r="WM72" s="64"/>
      <c r="WN72" s="64"/>
      <c r="WO72" s="64"/>
      <c r="WP72" s="64"/>
      <c r="WQ72" s="64"/>
      <c r="WR72" s="64"/>
      <c r="WS72" s="64"/>
      <c r="WT72" s="64"/>
      <c r="WU72" s="64"/>
      <c r="WV72" s="64"/>
      <c r="WW72" s="64"/>
      <c r="WX72" s="64"/>
      <c r="WY72" s="64"/>
      <c r="WZ72" s="64"/>
      <c r="XA72" s="64"/>
      <c r="XB72" s="64"/>
      <c r="XC72" s="64"/>
      <c r="XD72" s="64"/>
      <c r="XE72" s="64"/>
      <c r="XF72" s="64"/>
      <c r="XG72" s="64"/>
      <c r="XH72" s="64"/>
      <c r="XI72" s="64"/>
      <c r="XJ72" s="64"/>
      <c r="XK72" s="64"/>
      <c r="XL72" s="64"/>
      <c r="XM72" s="64"/>
      <c r="XN72" s="64"/>
      <c r="XO72" s="64"/>
      <c r="XP72" s="64"/>
      <c r="XQ72" s="64"/>
      <c r="XR72" s="64"/>
      <c r="XS72" s="64"/>
      <c r="XT72" s="64"/>
      <c r="XU72" s="64"/>
      <c r="XV72" s="64"/>
      <c r="XW72" s="64"/>
      <c r="XX72" s="64"/>
      <c r="XY72" s="64"/>
      <c r="XZ72" s="64"/>
      <c r="YA72" s="64"/>
      <c r="YB72" s="64"/>
      <c r="YC72" s="64"/>
      <c r="YD72" s="64"/>
      <c r="YE72" s="64"/>
      <c r="YF72" s="64"/>
      <c r="YG72" s="64"/>
      <c r="YH72" s="64"/>
      <c r="YI72" s="64"/>
      <c r="YJ72" s="64"/>
      <c r="YK72" s="64"/>
      <c r="YL72" s="64"/>
      <c r="YM72" s="64"/>
      <c r="YN72" s="64"/>
      <c r="YO72" s="64"/>
      <c r="YP72" s="64"/>
      <c r="YQ72" s="64"/>
      <c r="YR72" s="64"/>
      <c r="YS72" s="64"/>
      <c r="YT72" s="64"/>
      <c r="YU72" s="64"/>
      <c r="YV72" s="64"/>
      <c r="YW72" s="64"/>
      <c r="YX72" s="64"/>
      <c r="YY72" s="64"/>
      <c r="YZ72" s="64"/>
      <c r="ZA72" s="64"/>
      <c r="ZB72" s="64"/>
      <c r="ZC72" s="64"/>
      <c r="ZD72" s="64"/>
      <c r="ZE72" s="64"/>
      <c r="ZF72" s="64"/>
      <c r="ZG72" s="64"/>
      <c r="ZH72" s="64"/>
      <c r="ZI72" s="64"/>
      <c r="ZJ72" s="64"/>
      <c r="ZK72" s="64"/>
      <c r="ZL72" s="64"/>
      <c r="ZM72" s="64"/>
      <c r="ZN72" s="64"/>
      <c r="ZO72" s="64"/>
      <c r="ZP72" s="64"/>
      <c r="ZQ72" s="64"/>
      <c r="ZR72" s="64"/>
      <c r="ZS72" s="64"/>
      <c r="ZT72" s="64"/>
      <c r="ZU72" s="64"/>
      <c r="ZV72" s="64"/>
      <c r="ZW72" s="64"/>
      <c r="ZX72" s="64"/>
      <c r="ZY72" s="64"/>
      <c r="ZZ72" s="64"/>
      <c r="AAA72" s="64"/>
      <c r="AAB72" s="64"/>
      <c r="AAC72" s="64"/>
      <c r="AAD72" s="64"/>
      <c r="AAE72" s="64"/>
    </row>
    <row r="73" spans="1:707">
      <c r="A73" s="116" t="s">
        <v>753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65"/>
      <c r="Q73" s="65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  <c r="JA73" s="64"/>
      <c r="JB73" s="64"/>
      <c r="JC73" s="64"/>
      <c r="JD73" s="64"/>
      <c r="JE73" s="64"/>
      <c r="JF73" s="64"/>
      <c r="JG73" s="64"/>
      <c r="JH73" s="64"/>
      <c r="JI73" s="64"/>
      <c r="JJ73" s="64"/>
      <c r="JK73" s="64"/>
      <c r="JL73" s="64"/>
      <c r="JM73" s="64"/>
      <c r="JN73" s="64"/>
      <c r="JO73" s="64"/>
      <c r="JP73" s="64"/>
      <c r="JQ73" s="64"/>
      <c r="JR73" s="64"/>
      <c r="JS73" s="64"/>
      <c r="JT73" s="64"/>
      <c r="JU73" s="64"/>
      <c r="JV73" s="64"/>
      <c r="JW73" s="64"/>
      <c r="JX73" s="64"/>
      <c r="JY73" s="64"/>
      <c r="JZ73" s="64"/>
      <c r="KA73" s="64"/>
      <c r="KB73" s="64"/>
      <c r="KC73" s="64"/>
      <c r="KD73" s="64"/>
      <c r="KE73" s="64"/>
      <c r="KF73" s="64"/>
      <c r="KG73" s="64"/>
      <c r="KH73" s="64"/>
      <c r="KI73" s="64"/>
      <c r="KJ73" s="64"/>
      <c r="KK73" s="64"/>
      <c r="KL73" s="64"/>
      <c r="KM73" s="64"/>
      <c r="KN73" s="64"/>
      <c r="KO73" s="64"/>
      <c r="KP73" s="64"/>
      <c r="KQ73" s="64"/>
      <c r="KR73" s="64"/>
      <c r="KS73" s="64"/>
      <c r="KT73" s="64"/>
      <c r="KU73" s="64"/>
      <c r="KV73" s="64"/>
      <c r="KW73" s="64"/>
      <c r="KX73" s="64"/>
      <c r="KY73" s="64"/>
      <c r="KZ73" s="64"/>
      <c r="LA73" s="64"/>
      <c r="LB73" s="64"/>
      <c r="LC73" s="64"/>
      <c r="LD73" s="64"/>
      <c r="LE73" s="64"/>
      <c r="LF73" s="64"/>
      <c r="LG73" s="64"/>
      <c r="LH73" s="64"/>
      <c r="LI73" s="64"/>
      <c r="LJ73" s="64"/>
      <c r="LK73" s="64"/>
      <c r="LL73" s="64"/>
      <c r="LM73" s="64"/>
      <c r="LN73" s="64"/>
      <c r="LO73" s="64"/>
      <c r="LP73" s="64"/>
      <c r="LQ73" s="64"/>
      <c r="LR73" s="64"/>
      <c r="LS73" s="64"/>
      <c r="LT73" s="64"/>
      <c r="LU73" s="64"/>
      <c r="LV73" s="64"/>
      <c r="LW73" s="64"/>
      <c r="LX73" s="64"/>
      <c r="LY73" s="64"/>
      <c r="LZ73" s="64"/>
      <c r="MA73" s="64"/>
      <c r="MB73" s="64"/>
      <c r="MC73" s="64"/>
      <c r="MD73" s="64"/>
      <c r="ME73" s="64"/>
      <c r="MF73" s="64"/>
      <c r="MG73" s="64"/>
      <c r="MH73" s="64"/>
      <c r="MI73" s="64"/>
      <c r="MJ73" s="64"/>
      <c r="MK73" s="64"/>
      <c r="ML73" s="64"/>
      <c r="MM73" s="64"/>
      <c r="MN73" s="64"/>
      <c r="MO73" s="64"/>
      <c r="MP73" s="64"/>
      <c r="MQ73" s="64"/>
      <c r="MR73" s="64"/>
      <c r="MS73" s="64"/>
      <c r="MT73" s="64"/>
      <c r="MU73" s="64"/>
      <c r="MV73" s="64"/>
      <c r="MW73" s="64"/>
      <c r="MX73" s="64"/>
      <c r="MY73" s="64"/>
      <c r="MZ73" s="64"/>
      <c r="NA73" s="64"/>
      <c r="NB73" s="64"/>
      <c r="NC73" s="64"/>
      <c r="ND73" s="64"/>
      <c r="NE73" s="64"/>
      <c r="NF73" s="64"/>
      <c r="NG73" s="64"/>
      <c r="NH73" s="64"/>
      <c r="NI73" s="64"/>
      <c r="NJ73" s="64"/>
      <c r="NK73" s="64"/>
      <c r="NL73" s="64"/>
      <c r="NM73" s="64"/>
      <c r="NN73" s="64"/>
      <c r="NO73" s="64"/>
      <c r="NP73" s="64"/>
      <c r="NQ73" s="64"/>
      <c r="NR73" s="64"/>
      <c r="NS73" s="64"/>
      <c r="NT73" s="64"/>
      <c r="NU73" s="64"/>
      <c r="NV73" s="64"/>
      <c r="NW73" s="64"/>
      <c r="NX73" s="64"/>
      <c r="NY73" s="64"/>
      <c r="NZ73" s="64"/>
      <c r="OA73" s="64"/>
      <c r="OB73" s="64"/>
      <c r="OC73" s="64"/>
      <c r="OD73" s="64"/>
      <c r="OE73" s="64"/>
      <c r="OF73" s="64"/>
      <c r="OG73" s="64"/>
      <c r="OH73" s="64"/>
      <c r="OI73" s="64"/>
      <c r="OJ73" s="64"/>
      <c r="OK73" s="64"/>
      <c r="OL73" s="64"/>
      <c r="OM73" s="64"/>
      <c r="ON73" s="64"/>
      <c r="OO73" s="64"/>
      <c r="OP73" s="64"/>
      <c r="OQ73" s="64"/>
      <c r="OR73" s="64"/>
      <c r="OS73" s="64"/>
      <c r="OT73" s="64"/>
      <c r="OU73" s="64"/>
      <c r="OV73" s="64"/>
      <c r="OW73" s="64"/>
      <c r="OX73" s="64"/>
      <c r="OY73" s="64"/>
      <c r="OZ73" s="64"/>
      <c r="PA73" s="64"/>
      <c r="PB73" s="64"/>
      <c r="PC73" s="64"/>
      <c r="PD73" s="64"/>
      <c r="PE73" s="64"/>
      <c r="PF73" s="64"/>
      <c r="PG73" s="64"/>
      <c r="PH73" s="64"/>
      <c r="PI73" s="64"/>
      <c r="PJ73" s="64"/>
      <c r="PK73" s="64"/>
      <c r="PL73" s="64"/>
      <c r="PM73" s="64"/>
      <c r="PN73" s="64"/>
      <c r="PO73" s="64"/>
      <c r="PP73" s="64"/>
      <c r="PQ73" s="64"/>
      <c r="PR73" s="64"/>
      <c r="PS73" s="64"/>
      <c r="PT73" s="64"/>
      <c r="PU73" s="64"/>
      <c r="PV73" s="64"/>
      <c r="PW73" s="64"/>
      <c r="PX73" s="64"/>
      <c r="PY73" s="64"/>
      <c r="PZ73" s="64"/>
      <c r="QA73" s="64"/>
      <c r="QB73" s="64"/>
      <c r="QC73" s="64"/>
      <c r="QD73" s="64"/>
      <c r="QE73" s="64"/>
      <c r="QF73" s="64"/>
      <c r="QG73" s="64"/>
      <c r="QH73" s="64"/>
      <c r="QI73" s="64"/>
      <c r="QJ73" s="64"/>
      <c r="QK73" s="64"/>
      <c r="QL73" s="64"/>
      <c r="QM73" s="64"/>
      <c r="QN73" s="64"/>
      <c r="QO73" s="64"/>
      <c r="QP73" s="64"/>
      <c r="QQ73" s="64"/>
      <c r="QR73" s="64"/>
      <c r="QS73" s="64"/>
      <c r="QT73" s="64"/>
      <c r="QU73" s="64"/>
      <c r="QV73" s="64"/>
      <c r="QW73" s="64"/>
      <c r="QX73" s="64"/>
      <c r="QY73" s="64"/>
      <c r="QZ73" s="64"/>
      <c r="RA73" s="64"/>
      <c r="RB73" s="64"/>
      <c r="RC73" s="64"/>
      <c r="RD73" s="64"/>
      <c r="RE73" s="64"/>
      <c r="RF73" s="64"/>
      <c r="RG73" s="64"/>
      <c r="RH73" s="64"/>
      <c r="RI73" s="64"/>
      <c r="RJ73" s="64"/>
      <c r="RK73" s="64"/>
      <c r="RL73" s="64"/>
      <c r="RM73" s="64"/>
      <c r="RN73" s="64"/>
      <c r="RO73" s="64"/>
      <c r="RP73" s="64"/>
      <c r="RQ73" s="64"/>
      <c r="RR73" s="64"/>
      <c r="RS73" s="64"/>
      <c r="RT73" s="64"/>
      <c r="RU73" s="64"/>
      <c r="RV73" s="64"/>
      <c r="RW73" s="64"/>
      <c r="RX73" s="64"/>
      <c r="RY73" s="64"/>
      <c r="RZ73" s="64"/>
      <c r="SA73" s="64"/>
      <c r="SB73" s="64"/>
      <c r="SC73" s="64"/>
      <c r="SD73" s="64"/>
      <c r="SE73" s="64"/>
      <c r="SF73" s="64"/>
      <c r="SG73" s="64"/>
      <c r="SH73" s="64"/>
      <c r="SI73" s="64"/>
      <c r="SJ73" s="64"/>
      <c r="SK73" s="64"/>
      <c r="SL73" s="64"/>
      <c r="SM73" s="64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4"/>
      <c r="TB73" s="64"/>
      <c r="TC73" s="64"/>
      <c r="TD73" s="64"/>
      <c r="TE73" s="64"/>
      <c r="TF73" s="64"/>
      <c r="TG73" s="64"/>
      <c r="TH73" s="64"/>
      <c r="TI73" s="64"/>
      <c r="TJ73" s="64"/>
      <c r="TK73" s="64"/>
      <c r="TL73" s="64"/>
      <c r="TM73" s="64"/>
      <c r="TN73" s="64"/>
      <c r="TO73" s="64"/>
      <c r="TP73" s="64"/>
      <c r="TQ73" s="64"/>
      <c r="TR73" s="64"/>
      <c r="TS73" s="64"/>
      <c r="TT73" s="64"/>
      <c r="TU73" s="64"/>
      <c r="TV73" s="64"/>
      <c r="TW73" s="64"/>
      <c r="TX73" s="64"/>
      <c r="TY73" s="64"/>
      <c r="TZ73" s="64"/>
      <c r="UA73" s="64"/>
      <c r="UB73" s="64"/>
      <c r="UC73" s="64"/>
      <c r="UD73" s="64"/>
      <c r="UE73" s="64"/>
      <c r="UF73" s="64"/>
      <c r="UG73" s="64"/>
      <c r="UH73" s="64"/>
      <c r="UI73" s="64"/>
      <c r="UJ73" s="64"/>
      <c r="UK73" s="64"/>
      <c r="UL73" s="64"/>
      <c r="UM73" s="64"/>
      <c r="UN73" s="64"/>
      <c r="UO73" s="64"/>
      <c r="UP73" s="64"/>
      <c r="UQ73" s="64"/>
      <c r="UR73" s="64"/>
      <c r="US73" s="64"/>
      <c r="UT73" s="64"/>
      <c r="UU73" s="64"/>
      <c r="UV73" s="64"/>
      <c r="UW73" s="64"/>
      <c r="UX73" s="64"/>
      <c r="UY73" s="64"/>
      <c r="UZ73" s="64"/>
      <c r="VA73" s="64"/>
      <c r="VB73" s="64"/>
      <c r="VC73" s="64"/>
      <c r="VD73" s="64"/>
      <c r="VE73" s="64"/>
      <c r="VF73" s="64"/>
      <c r="VG73" s="64"/>
      <c r="VH73" s="64"/>
      <c r="VI73" s="64"/>
      <c r="VJ73" s="64"/>
      <c r="VK73" s="64"/>
      <c r="VL73" s="64"/>
      <c r="VM73" s="64"/>
      <c r="VN73" s="64"/>
      <c r="VO73" s="64"/>
      <c r="VP73" s="64"/>
      <c r="VQ73" s="64"/>
      <c r="VR73" s="64"/>
      <c r="VS73" s="64"/>
      <c r="VT73" s="64"/>
      <c r="VU73" s="64"/>
      <c r="VV73" s="64"/>
      <c r="VW73" s="64"/>
      <c r="VX73" s="64"/>
      <c r="VY73" s="64"/>
      <c r="VZ73" s="64"/>
      <c r="WA73" s="64"/>
      <c r="WB73" s="64"/>
      <c r="WC73" s="64"/>
      <c r="WD73" s="64"/>
      <c r="WE73" s="64"/>
      <c r="WF73" s="64"/>
      <c r="WG73" s="64"/>
      <c r="WH73" s="64"/>
      <c r="WI73" s="64"/>
      <c r="WJ73" s="64"/>
      <c r="WK73" s="64"/>
      <c r="WL73" s="64"/>
      <c r="WM73" s="64"/>
      <c r="WN73" s="64"/>
      <c r="WO73" s="64"/>
      <c r="WP73" s="64"/>
      <c r="WQ73" s="64"/>
      <c r="WR73" s="64"/>
      <c r="WS73" s="64"/>
      <c r="WT73" s="64"/>
      <c r="WU73" s="64"/>
      <c r="WV73" s="64"/>
      <c r="WW73" s="64"/>
      <c r="WX73" s="64"/>
      <c r="WY73" s="64"/>
      <c r="WZ73" s="64"/>
      <c r="XA73" s="64"/>
      <c r="XB73" s="64"/>
      <c r="XC73" s="64"/>
      <c r="XD73" s="64"/>
      <c r="XE73" s="64"/>
      <c r="XF73" s="64"/>
      <c r="XG73" s="64"/>
      <c r="XH73" s="64"/>
      <c r="XI73" s="64"/>
      <c r="XJ73" s="64"/>
      <c r="XK73" s="64"/>
      <c r="XL73" s="64"/>
      <c r="XM73" s="64"/>
      <c r="XN73" s="64"/>
      <c r="XO73" s="64"/>
      <c r="XP73" s="64"/>
      <c r="XQ73" s="64"/>
      <c r="XR73" s="64"/>
      <c r="XS73" s="64"/>
      <c r="XT73" s="64"/>
      <c r="XU73" s="64"/>
      <c r="XV73" s="64"/>
      <c r="XW73" s="64"/>
      <c r="XX73" s="64"/>
      <c r="XY73" s="64"/>
      <c r="XZ73" s="64"/>
      <c r="YA73" s="64"/>
      <c r="YB73" s="64"/>
      <c r="YC73" s="64"/>
      <c r="YD73" s="64"/>
      <c r="YE73" s="64"/>
      <c r="YF73" s="64"/>
      <c r="YG73" s="64"/>
      <c r="YH73" s="64"/>
      <c r="YI73" s="64"/>
      <c r="YJ73" s="64"/>
      <c r="YK73" s="64"/>
      <c r="YL73" s="64"/>
      <c r="YM73" s="64"/>
      <c r="YN73" s="64"/>
      <c r="YO73" s="64"/>
      <c r="YP73" s="64"/>
      <c r="YQ73" s="64"/>
      <c r="YR73" s="64"/>
      <c r="YS73" s="64"/>
      <c r="YT73" s="64"/>
      <c r="YU73" s="64"/>
      <c r="YV73" s="64"/>
      <c r="YW73" s="64"/>
      <c r="YX73" s="64"/>
      <c r="YY73" s="64"/>
      <c r="YZ73" s="64"/>
      <c r="ZA73" s="64"/>
      <c r="ZB73" s="64"/>
      <c r="ZC73" s="64"/>
      <c r="ZD73" s="64"/>
      <c r="ZE73" s="64"/>
      <c r="ZF73" s="64"/>
      <c r="ZG73" s="64"/>
      <c r="ZH73" s="64"/>
      <c r="ZI73" s="64"/>
      <c r="ZJ73" s="64"/>
      <c r="ZK73" s="64"/>
      <c r="ZL73" s="64"/>
      <c r="ZM73" s="64"/>
      <c r="ZN73" s="64"/>
      <c r="ZO73" s="64"/>
      <c r="ZP73" s="64"/>
      <c r="ZQ73" s="64"/>
      <c r="ZR73" s="64"/>
      <c r="ZS73" s="64"/>
      <c r="ZT73" s="64"/>
      <c r="ZU73" s="64"/>
      <c r="ZV73" s="64"/>
      <c r="ZW73" s="64"/>
      <c r="ZX73" s="64"/>
      <c r="ZY73" s="64"/>
      <c r="ZZ73" s="64"/>
      <c r="AAA73" s="64"/>
      <c r="AAB73" s="64"/>
      <c r="AAC73" s="64"/>
      <c r="AAD73" s="64"/>
      <c r="AAE73" s="64"/>
    </row>
    <row r="74" spans="1:707">
      <c r="A74" s="118" t="s">
        <v>785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65"/>
      <c r="Q74" s="65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64"/>
      <c r="JA74" s="64"/>
      <c r="JB74" s="64"/>
      <c r="JC74" s="64"/>
      <c r="JD74" s="64"/>
      <c r="JE74" s="64"/>
      <c r="JF74" s="64"/>
      <c r="JG74" s="64"/>
      <c r="JH74" s="64"/>
      <c r="JI74" s="64"/>
      <c r="JJ74" s="64"/>
      <c r="JK74" s="64"/>
      <c r="JL74" s="64"/>
      <c r="JM74" s="64"/>
      <c r="JN74" s="64"/>
      <c r="JO74" s="64"/>
      <c r="JP74" s="64"/>
      <c r="JQ74" s="64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64"/>
      <c r="KQ74" s="64"/>
      <c r="KR74" s="64"/>
      <c r="KS74" s="64"/>
      <c r="KT74" s="64"/>
      <c r="KU74" s="64"/>
      <c r="KV74" s="64"/>
      <c r="KW74" s="64"/>
      <c r="KX74" s="64"/>
      <c r="KY74" s="64"/>
      <c r="KZ74" s="64"/>
      <c r="LA74" s="64"/>
      <c r="LB74" s="64"/>
      <c r="LC74" s="64"/>
      <c r="LD74" s="64"/>
      <c r="LE74" s="64"/>
      <c r="LF74" s="64"/>
      <c r="LG74" s="64"/>
      <c r="LH74" s="64"/>
      <c r="LI74" s="64"/>
      <c r="LJ74" s="64"/>
      <c r="LK74" s="64"/>
      <c r="LL74" s="64"/>
      <c r="LM74" s="64"/>
      <c r="LN74" s="64"/>
      <c r="LO74" s="64"/>
      <c r="LP74" s="64"/>
      <c r="LQ74" s="64"/>
      <c r="LR74" s="64"/>
      <c r="LS74" s="64"/>
      <c r="LT74" s="64"/>
      <c r="LU74" s="64"/>
      <c r="LV74" s="64"/>
      <c r="LW74" s="64"/>
      <c r="LX74" s="64"/>
      <c r="LY74" s="64"/>
      <c r="LZ74" s="64"/>
      <c r="MA74" s="64"/>
      <c r="MB74" s="64"/>
      <c r="MC74" s="64"/>
      <c r="MD74" s="64"/>
      <c r="ME74" s="64"/>
      <c r="MF74" s="64"/>
      <c r="MG74" s="64"/>
      <c r="MH74" s="64"/>
      <c r="MI74" s="64"/>
      <c r="MJ74" s="64"/>
      <c r="MK74" s="64"/>
      <c r="ML74" s="64"/>
      <c r="MM74" s="64"/>
      <c r="MN74" s="64"/>
      <c r="MO74" s="64"/>
      <c r="MP74" s="64"/>
      <c r="MQ74" s="64"/>
      <c r="MR74" s="64"/>
      <c r="MS74" s="64"/>
      <c r="MT74" s="64"/>
      <c r="MU74" s="64"/>
      <c r="MV74" s="64"/>
      <c r="MW74" s="64"/>
      <c r="MX74" s="64"/>
      <c r="MY74" s="64"/>
      <c r="MZ74" s="64"/>
      <c r="NA74" s="64"/>
      <c r="NB74" s="64"/>
      <c r="NC74" s="64"/>
      <c r="ND74" s="64"/>
      <c r="NE74" s="64"/>
      <c r="NF74" s="64"/>
      <c r="NG74" s="64"/>
      <c r="NH74" s="64"/>
      <c r="NI74" s="64"/>
      <c r="NJ74" s="64"/>
      <c r="NK74" s="64"/>
      <c r="NL74" s="64"/>
      <c r="NM74" s="64"/>
      <c r="NN74" s="64"/>
      <c r="NO74" s="64"/>
      <c r="NP74" s="64"/>
      <c r="NQ74" s="64"/>
      <c r="NR74" s="64"/>
      <c r="NS74" s="64"/>
      <c r="NT74" s="64"/>
      <c r="NU74" s="64"/>
      <c r="NV74" s="64"/>
      <c r="NW74" s="64"/>
      <c r="NX74" s="64"/>
      <c r="NY74" s="64"/>
      <c r="NZ74" s="64"/>
      <c r="OA74" s="64"/>
      <c r="OB74" s="64"/>
      <c r="OC74" s="64"/>
      <c r="OD74" s="64"/>
      <c r="OE74" s="64"/>
      <c r="OF74" s="64"/>
      <c r="OG74" s="64"/>
      <c r="OH74" s="64"/>
      <c r="OI74" s="64"/>
      <c r="OJ74" s="64"/>
      <c r="OK74" s="64"/>
      <c r="OL74" s="64"/>
      <c r="OM74" s="64"/>
      <c r="ON74" s="64"/>
      <c r="OO74" s="64"/>
      <c r="OP74" s="64"/>
      <c r="OQ74" s="64"/>
      <c r="OR74" s="64"/>
      <c r="OS74" s="64"/>
      <c r="OT74" s="64"/>
      <c r="OU74" s="64"/>
      <c r="OV74" s="64"/>
      <c r="OW74" s="64"/>
      <c r="OX74" s="64"/>
      <c r="OY74" s="64"/>
      <c r="OZ74" s="64"/>
      <c r="PA74" s="64"/>
      <c r="PB74" s="64"/>
      <c r="PC74" s="64"/>
      <c r="PD74" s="64"/>
      <c r="PE74" s="64"/>
      <c r="PF74" s="64"/>
      <c r="PG74" s="64"/>
      <c r="PH74" s="64"/>
      <c r="PI74" s="64"/>
      <c r="PJ74" s="64"/>
      <c r="PK74" s="64"/>
      <c r="PL74" s="64"/>
      <c r="PM74" s="64"/>
      <c r="PN74" s="64"/>
      <c r="PO74" s="64"/>
      <c r="PP74" s="64"/>
      <c r="PQ74" s="64"/>
      <c r="PR74" s="64"/>
      <c r="PS74" s="64"/>
      <c r="PT74" s="64"/>
      <c r="PU74" s="64"/>
      <c r="PV74" s="64"/>
      <c r="PW74" s="64"/>
      <c r="PX74" s="64"/>
      <c r="PY74" s="64"/>
      <c r="PZ74" s="64"/>
      <c r="QA74" s="64"/>
      <c r="QB74" s="64"/>
      <c r="QC74" s="64"/>
      <c r="QD74" s="64"/>
      <c r="QE74" s="64"/>
      <c r="QF74" s="64"/>
      <c r="QG74" s="64"/>
      <c r="QH74" s="64"/>
      <c r="QI74" s="64"/>
      <c r="QJ74" s="64"/>
      <c r="QK74" s="64"/>
      <c r="QL74" s="64"/>
      <c r="QM74" s="64"/>
      <c r="QN74" s="64"/>
      <c r="QO74" s="64"/>
      <c r="QP74" s="64"/>
      <c r="QQ74" s="64"/>
      <c r="QR74" s="64"/>
      <c r="QS74" s="64"/>
      <c r="QT74" s="64"/>
      <c r="QU74" s="64"/>
      <c r="QV74" s="64"/>
      <c r="QW74" s="64"/>
      <c r="QX74" s="64"/>
      <c r="QY74" s="64"/>
      <c r="QZ74" s="64"/>
      <c r="RA74" s="64"/>
      <c r="RB74" s="64"/>
      <c r="RC74" s="64"/>
      <c r="RD74" s="64"/>
      <c r="RE74" s="64"/>
      <c r="RF74" s="64"/>
      <c r="RG74" s="64"/>
      <c r="RH74" s="64"/>
      <c r="RI74" s="64"/>
      <c r="RJ74" s="64"/>
      <c r="RK74" s="64"/>
      <c r="RL74" s="64"/>
      <c r="RM74" s="64"/>
      <c r="RN74" s="64"/>
      <c r="RO74" s="64"/>
      <c r="RP74" s="64"/>
      <c r="RQ74" s="64"/>
      <c r="RR74" s="64"/>
      <c r="RS74" s="64"/>
      <c r="RT74" s="64"/>
      <c r="RU74" s="64"/>
      <c r="RV74" s="64"/>
      <c r="RW74" s="64"/>
      <c r="RX74" s="64"/>
      <c r="RY74" s="64"/>
      <c r="RZ74" s="64"/>
      <c r="SA74" s="64"/>
      <c r="SB74" s="64"/>
      <c r="SC74" s="64"/>
      <c r="SD74" s="64"/>
      <c r="SE74" s="64"/>
      <c r="SF74" s="64"/>
      <c r="SG74" s="64"/>
      <c r="SH74" s="64"/>
      <c r="SI74" s="64"/>
      <c r="SJ74" s="64"/>
      <c r="SK74" s="64"/>
      <c r="SL74" s="64"/>
      <c r="SM74" s="64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4"/>
      <c r="TB74" s="64"/>
      <c r="TC74" s="64"/>
      <c r="TD74" s="64"/>
      <c r="TE74" s="64"/>
      <c r="TF74" s="64"/>
      <c r="TG74" s="64"/>
      <c r="TH74" s="64"/>
      <c r="TI74" s="64"/>
      <c r="TJ74" s="64"/>
      <c r="TK74" s="64"/>
      <c r="TL74" s="64"/>
      <c r="TM74" s="64"/>
      <c r="TN74" s="64"/>
      <c r="TO74" s="64"/>
      <c r="TP74" s="64"/>
      <c r="TQ74" s="64"/>
      <c r="TR74" s="64"/>
      <c r="TS74" s="64"/>
      <c r="TT74" s="64"/>
      <c r="TU74" s="64"/>
      <c r="TV74" s="64"/>
      <c r="TW74" s="64"/>
      <c r="TX74" s="64"/>
      <c r="TY74" s="64"/>
      <c r="TZ74" s="64"/>
      <c r="UA74" s="64"/>
      <c r="UB74" s="64"/>
      <c r="UC74" s="64"/>
      <c r="UD74" s="64"/>
      <c r="UE74" s="64"/>
      <c r="UF74" s="64"/>
      <c r="UG74" s="64"/>
      <c r="UH74" s="64"/>
      <c r="UI74" s="64"/>
      <c r="UJ74" s="64"/>
      <c r="UK74" s="64"/>
      <c r="UL74" s="64"/>
      <c r="UM74" s="64"/>
      <c r="UN74" s="64"/>
      <c r="UO74" s="64"/>
      <c r="UP74" s="64"/>
      <c r="UQ74" s="64"/>
      <c r="UR74" s="64"/>
      <c r="US74" s="64"/>
      <c r="UT74" s="64"/>
      <c r="UU74" s="64"/>
      <c r="UV74" s="64"/>
      <c r="UW74" s="64"/>
      <c r="UX74" s="64"/>
      <c r="UY74" s="64"/>
      <c r="UZ74" s="64"/>
      <c r="VA74" s="64"/>
      <c r="VB74" s="64"/>
      <c r="VC74" s="64"/>
      <c r="VD74" s="64"/>
      <c r="VE74" s="64"/>
      <c r="VF74" s="64"/>
      <c r="VG74" s="64"/>
      <c r="VH74" s="64"/>
      <c r="VI74" s="64"/>
      <c r="VJ74" s="64"/>
      <c r="VK74" s="64"/>
      <c r="VL74" s="64"/>
      <c r="VM74" s="64"/>
      <c r="VN74" s="64"/>
      <c r="VO74" s="64"/>
      <c r="VP74" s="64"/>
      <c r="VQ74" s="64"/>
      <c r="VR74" s="64"/>
      <c r="VS74" s="64"/>
      <c r="VT74" s="64"/>
      <c r="VU74" s="64"/>
      <c r="VV74" s="64"/>
      <c r="VW74" s="64"/>
      <c r="VX74" s="64"/>
      <c r="VY74" s="64"/>
      <c r="VZ74" s="64"/>
      <c r="WA74" s="64"/>
      <c r="WB74" s="64"/>
      <c r="WC74" s="64"/>
      <c r="WD74" s="64"/>
      <c r="WE74" s="64"/>
      <c r="WF74" s="64"/>
      <c r="WG74" s="64"/>
      <c r="WH74" s="64"/>
      <c r="WI74" s="64"/>
      <c r="WJ74" s="64"/>
      <c r="WK74" s="64"/>
      <c r="WL74" s="64"/>
      <c r="WM74" s="64"/>
      <c r="WN74" s="64"/>
      <c r="WO74" s="64"/>
      <c r="WP74" s="64"/>
      <c r="WQ74" s="64"/>
      <c r="WR74" s="64"/>
      <c r="WS74" s="64"/>
      <c r="WT74" s="64"/>
      <c r="WU74" s="64"/>
      <c r="WV74" s="64"/>
      <c r="WW74" s="64"/>
      <c r="WX74" s="64"/>
      <c r="WY74" s="64"/>
      <c r="WZ74" s="64"/>
      <c r="XA74" s="64"/>
      <c r="XB74" s="64"/>
      <c r="XC74" s="64"/>
      <c r="XD74" s="64"/>
      <c r="XE74" s="64"/>
      <c r="XF74" s="64"/>
      <c r="XG74" s="64"/>
      <c r="XH74" s="64"/>
      <c r="XI74" s="64"/>
      <c r="XJ74" s="64"/>
      <c r="XK74" s="64"/>
      <c r="XL74" s="64"/>
      <c r="XM74" s="64"/>
      <c r="XN74" s="64"/>
      <c r="XO74" s="64"/>
      <c r="XP74" s="64"/>
      <c r="XQ74" s="64"/>
      <c r="XR74" s="64"/>
      <c r="XS74" s="64"/>
      <c r="XT74" s="64"/>
      <c r="XU74" s="64"/>
      <c r="XV74" s="64"/>
      <c r="XW74" s="64"/>
      <c r="XX74" s="64"/>
      <c r="XY74" s="64"/>
      <c r="XZ74" s="64"/>
      <c r="YA74" s="64"/>
      <c r="YB74" s="64"/>
      <c r="YC74" s="64"/>
      <c r="YD74" s="64"/>
      <c r="YE74" s="64"/>
      <c r="YF74" s="64"/>
      <c r="YG74" s="64"/>
      <c r="YH74" s="64"/>
      <c r="YI74" s="64"/>
      <c r="YJ74" s="64"/>
      <c r="YK74" s="64"/>
      <c r="YL74" s="64"/>
      <c r="YM74" s="64"/>
      <c r="YN74" s="64"/>
      <c r="YO74" s="64"/>
      <c r="YP74" s="64"/>
      <c r="YQ74" s="64"/>
      <c r="YR74" s="64"/>
      <c r="YS74" s="64"/>
      <c r="YT74" s="64"/>
      <c r="YU74" s="64"/>
      <c r="YV74" s="64"/>
      <c r="YW74" s="64"/>
      <c r="YX74" s="64"/>
      <c r="YY74" s="64"/>
      <c r="YZ74" s="64"/>
      <c r="ZA74" s="64"/>
      <c r="ZB74" s="64"/>
      <c r="ZC74" s="64"/>
      <c r="ZD74" s="64"/>
      <c r="ZE74" s="64"/>
      <c r="ZF74" s="64"/>
      <c r="ZG74" s="64"/>
      <c r="ZH74" s="64"/>
      <c r="ZI74" s="64"/>
      <c r="ZJ74" s="64"/>
      <c r="ZK74" s="64"/>
      <c r="ZL74" s="64"/>
      <c r="ZM74" s="64"/>
      <c r="ZN74" s="64"/>
      <c r="ZO74" s="64"/>
      <c r="ZP74" s="64"/>
      <c r="ZQ74" s="64"/>
      <c r="ZR74" s="64"/>
      <c r="ZS74" s="64"/>
      <c r="ZT74" s="64"/>
      <c r="ZU74" s="64"/>
      <c r="ZV74" s="64"/>
      <c r="ZW74" s="64"/>
      <c r="ZX74" s="64"/>
      <c r="ZY74" s="64"/>
      <c r="ZZ74" s="64"/>
      <c r="AAA74" s="64"/>
      <c r="AAB74" s="64"/>
      <c r="AAC74" s="64"/>
      <c r="AAD74" s="64"/>
      <c r="AAE74" s="64"/>
    </row>
    <row r="75" spans="1:707" ht="45">
      <c r="A75" s="45" t="s">
        <v>6</v>
      </c>
      <c r="B75" s="45" t="s">
        <v>7</v>
      </c>
      <c r="C75" s="45" t="s">
        <v>8</v>
      </c>
      <c r="D75" s="45" t="s">
        <v>9</v>
      </c>
      <c r="E75" s="45" t="s">
        <v>10</v>
      </c>
      <c r="F75" s="45" t="s">
        <v>11</v>
      </c>
      <c r="G75" s="45" t="s">
        <v>12</v>
      </c>
      <c r="H75" s="45" t="s">
        <v>13</v>
      </c>
      <c r="I75" s="46" t="s">
        <v>14</v>
      </c>
      <c r="J75" s="45" t="s">
        <v>15</v>
      </c>
      <c r="K75" s="45" t="s">
        <v>16</v>
      </c>
      <c r="L75" s="45" t="s">
        <v>17</v>
      </c>
      <c r="M75" s="45" t="s">
        <v>798</v>
      </c>
      <c r="N75" s="4" t="s">
        <v>850</v>
      </c>
      <c r="O75" s="47" t="s">
        <v>18</v>
      </c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  <c r="JB75" s="64"/>
      <c r="JC75" s="64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64"/>
      <c r="JO75" s="64"/>
      <c r="JP75" s="64"/>
      <c r="JQ75" s="64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64"/>
      <c r="KC75" s="64"/>
      <c r="KD75" s="64"/>
      <c r="KE75" s="64"/>
      <c r="KF75" s="64"/>
      <c r="KG75" s="64"/>
      <c r="KH75" s="64"/>
      <c r="KI75" s="64"/>
      <c r="KJ75" s="64"/>
      <c r="KK75" s="64"/>
      <c r="KL75" s="64"/>
      <c r="KM75" s="64"/>
      <c r="KN75" s="64"/>
      <c r="KO75" s="64"/>
      <c r="KP75" s="64"/>
      <c r="KQ75" s="64"/>
      <c r="KR75" s="64"/>
      <c r="KS75" s="64"/>
      <c r="KT75" s="64"/>
      <c r="KU75" s="64"/>
      <c r="KV75" s="64"/>
      <c r="KW75" s="64"/>
      <c r="KX75" s="64"/>
      <c r="KY75" s="64"/>
      <c r="KZ75" s="64"/>
      <c r="LA75" s="64"/>
      <c r="LB75" s="64"/>
      <c r="LC75" s="64"/>
      <c r="LD75" s="64"/>
      <c r="LE75" s="64"/>
      <c r="LF75" s="64"/>
      <c r="LG75" s="64"/>
      <c r="LH75" s="64"/>
      <c r="LI75" s="64"/>
      <c r="LJ75" s="64"/>
      <c r="LK75" s="64"/>
      <c r="LL75" s="64"/>
      <c r="LM75" s="64"/>
      <c r="LN75" s="64"/>
      <c r="LO75" s="64"/>
      <c r="LP75" s="64"/>
      <c r="LQ75" s="64"/>
      <c r="LR75" s="64"/>
      <c r="LS75" s="64"/>
      <c r="LT75" s="64"/>
      <c r="LU75" s="64"/>
      <c r="LV75" s="64"/>
      <c r="LW75" s="64"/>
      <c r="LX75" s="64"/>
      <c r="LY75" s="64"/>
      <c r="LZ75" s="64"/>
      <c r="MA75" s="64"/>
      <c r="MB75" s="64"/>
      <c r="MC75" s="64"/>
      <c r="MD75" s="64"/>
      <c r="ME75" s="64"/>
      <c r="MF75" s="64"/>
      <c r="MG75" s="64"/>
      <c r="MH75" s="64"/>
      <c r="MI75" s="64"/>
      <c r="MJ75" s="64"/>
      <c r="MK75" s="64"/>
      <c r="ML75" s="64"/>
      <c r="MM75" s="64"/>
      <c r="MN75" s="64"/>
      <c r="MO75" s="64"/>
      <c r="MP75" s="64"/>
      <c r="MQ75" s="64"/>
      <c r="MR75" s="64"/>
      <c r="MS75" s="64"/>
      <c r="MT75" s="64"/>
      <c r="MU75" s="64"/>
      <c r="MV75" s="64"/>
      <c r="MW75" s="64"/>
      <c r="MX75" s="64"/>
      <c r="MY75" s="64"/>
      <c r="MZ75" s="64"/>
      <c r="NA75" s="64"/>
      <c r="NB75" s="64"/>
      <c r="NC75" s="64"/>
      <c r="ND75" s="64"/>
      <c r="NE75" s="64"/>
      <c r="NF75" s="64"/>
      <c r="NG75" s="64"/>
      <c r="NH75" s="64"/>
      <c r="NI75" s="64"/>
      <c r="NJ75" s="64"/>
      <c r="NK75" s="64"/>
      <c r="NL75" s="64"/>
      <c r="NM75" s="64"/>
      <c r="NN75" s="64"/>
      <c r="NO75" s="64"/>
      <c r="NP75" s="64"/>
      <c r="NQ75" s="64"/>
      <c r="NR75" s="64"/>
      <c r="NS75" s="64"/>
      <c r="NT75" s="64"/>
      <c r="NU75" s="64"/>
      <c r="NV75" s="64"/>
      <c r="NW75" s="64"/>
      <c r="NX75" s="64"/>
      <c r="NY75" s="64"/>
      <c r="NZ75" s="64"/>
      <c r="OA75" s="64"/>
      <c r="OB75" s="64"/>
      <c r="OC75" s="64"/>
      <c r="OD75" s="64"/>
      <c r="OE75" s="64"/>
      <c r="OF75" s="64"/>
      <c r="OG75" s="64"/>
      <c r="OH75" s="64"/>
      <c r="OI75" s="64"/>
      <c r="OJ75" s="64"/>
      <c r="OK75" s="64"/>
      <c r="OL75" s="64"/>
      <c r="OM75" s="64"/>
      <c r="ON75" s="64"/>
      <c r="OO75" s="64"/>
      <c r="OP75" s="64"/>
      <c r="OQ75" s="64"/>
      <c r="OR75" s="64"/>
      <c r="OS75" s="64"/>
      <c r="OT75" s="64"/>
      <c r="OU75" s="64"/>
      <c r="OV75" s="64"/>
      <c r="OW75" s="64"/>
      <c r="OX75" s="64"/>
      <c r="OY75" s="64"/>
      <c r="OZ75" s="64"/>
      <c r="PA75" s="64"/>
      <c r="PB75" s="64"/>
      <c r="PC75" s="64"/>
      <c r="PD75" s="64"/>
      <c r="PE75" s="64"/>
      <c r="PF75" s="64"/>
      <c r="PG75" s="64"/>
      <c r="PH75" s="64"/>
      <c r="PI75" s="64"/>
      <c r="PJ75" s="64"/>
      <c r="PK75" s="64"/>
      <c r="PL75" s="64"/>
      <c r="PM75" s="64"/>
      <c r="PN75" s="64"/>
      <c r="PO75" s="64"/>
      <c r="PP75" s="64"/>
      <c r="PQ75" s="64"/>
      <c r="PR75" s="64"/>
      <c r="PS75" s="64"/>
      <c r="PT75" s="64"/>
      <c r="PU75" s="64"/>
      <c r="PV75" s="64"/>
      <c r="PW75" s="64"/>
      <c r="PX75" s="64"/>
      <c r="PY75" s="64"/>
      <c r="PZ75" s="64"/>
      <c r="QA75" s="64"/>
      <c r="QB75" s="64"/>
      <c r="QC75" s="64"/>
      <c r="QD75" s="64"/>
      <c r="QE75" s="64"/>
      <c r="QF75" s="64"/>
      <c r="QG75" s="64"/>
      <c r="QH75" s="64"/>
      <c r="QI75" s="64"/>
      <c r="QJ75" s="64"/>
      <c r="QK75" s="64"/>
      <c r="QL75" s="64"/>
      <c r="QM75" s="64"/>
      <c r="QN75" s="64"/>
      <c r="QO75" s="64"/>
      <c r="QP75" s="64"/>
      <c r="QQ75" s="64"/>
      <c r="QR75" s="64"/>
      <c r="QS75" s="64"/>
      <c r="QT75" s="64"/>
      <c r="QU75" s="64"/>
      <c r="QV75" s="64"/>
      <c r="QW75" s="64"/>
      <c r="QX75" s="64"/>
      <c r="QY75" s="64"/>
      <c r="QZ75" s="64"/>
      <c r="RA75" s="64"/>
      <c r="RB75" s="64"/>
      <c r="RC75" s="64"/>
      <c r="RD75" s="64"/>
      <c r="RE75" s="64"/>
      <c r="RF75" s="64"/>
      <c r="RG75" s="64"/>
      <c r="RH75" s="64"/>
      <c r="RI75" s="64"/>
      <c r="RJ75" s="64"/>
      <c r="RK75" s="64"/>
      <c r="RL75" s="64"/>
      <c r="RM75" s="64"/>
      <c r="RN75" s="64"/>
      <c r="RO75" s="64"/>
      <c r="RP75" s="64"/>
      <c r="RQ75" s="64"/>
      <c r="RR75" s="64"/>
      <c r="RS75" s="64"/>
      <c r="RT75" s="64"/>
      <c r="RU75" s="64"/>
      <c r="RV75" s="64"/>
      <c r="RW75" s="64"/>
      <c r="RX75" s="64"/>
      <c r="RY75" s="64"/>
      <c r="RZ75" s="64"/>
      <c r="SA75" s="64"/>
      <c r="SB75" s="64"/>
      <c r="SC75" s="64"/>
      <c r="SD75" s="64"/>
      <c r="SE75" s="64"/>
      <c r="SF75" s="64"/>
      <c r="SG75" s="64"/>
      <c r="SH75" s="64"/>
      <c r="SI75" s="64"/>
      <c r="SJ75" s="64"/>
      <c r="SK75" s="64"/>
      <c r="SL75" s="64"/>
      <c r="SM75" s="64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4"/>
      <c r="TB75" s="64"/>
      <c r="TC75" s="64"/>
      <c r="TD75" s="64"/>
      <c r="TE75" s="64"/>
      <c r="TF75" s="64"/>
      <c r="TG75" s="64"/>
      <c r="TH75" s="64"/>
      <c r="TI75" s="64"/>
      <c r="TJ75" s="64"/>
      <c r="TK75" s="64"/>
      <c r="TL75" s="64"/>
      <c r="TM75" s="64"/>
      <c r="TN75" s="64"/>
      <c r="TO75" s="64"/>
      <c r="TP75" s="64"/>
      <c r="TQ75" s="64"/>
      <c r="TR75" s="64"/>
      <c r="TS75" s="64"/>
      <c r="TT75" s="64"/>
      <c r="TU75" s="64"/>
      <c r="TV75" s="64"/>
      <c r="TW75" s="64"/>
      <c r="TX75" s="64"/>
      <c r="TY75" s="64"/>
      <c r="TZ75" s="64"/>
      <c r="UA75" s="64"/>
      <c r="UB75" s="64"/>
      <c r="UC75" s="64"/>
      <c r="UD75" s="64"/>
      <c r="UE75" s="64"/>
      <c r="UF75" s="64"/>
      <c r="UG75" s="64"/>
      <c r="UH75" s="64"/>
      <c r="UI75" s="64"/>
      <c r="UJ75" s="64"/>
      <c r="UK75" s="64"/>
      <c r="UL75" s="64"/>
      <c r="UM75" s="64"/>
      <c r="UN75" s="64"/>
      <c r="UO75" s="64"/>
      <c r="UP75" s="64"/>
      <c r="UQ75" s="64"/>
      <c r="UR75" s="64"/>
      <c r="US75" s="64"/>
      <c r="UT75" s="64"/>
      <c r="UU75" s="64"/>
      <c r="UV75" s="64"/>
      <c r="UW75" s="64"/>
      <c r="UX75" s="64"/>
      <c r="UY75" s="64"/>
      <c r="UZ75" s="64"/>
      <c r="VA75" s="64"/>
      <c r="VB75" s="64"/>
      <c r="VC75" s="64"/>
      <c r="VD75" s="64"/>
      <c r="VE75" s="64"/>
      <c r="VF75" s="64"/>
      <c r="VG75" s="64"/>
      <c r="VH75" s="64"/>
      <c r="VI75" s="64"/>
      <c r="VJ75" s="64"/>
      <c r="VK75" s="64"/>
      <c r="VL75" s="64"/>
      <c r="VM75" s="64"/>
      <c r="VN75" s="64"/>
      <c r="VO75" s="64"/>
      <c r="VP75" s="64"/>
      <c r="VQ75" s="64"/>
      <c r="VR75" s="64"/>
      <c r="VS75" s="64"/>
      <c r="VT75" s="64"/>
      <c r="VU75" s="64"/>
      <c r="VV75" s="64"/>
      <c r="VW75" s="64"/>
      <c r="VX75" s="64"/>
      <c r="VY75" s="64"/>
      <c r="VZ75" s="64"/>
      <c r="WA75" s="64"/>
      <c r="WB75" s="64"/>
      <c r="WC75" s="64"/>
      <c r="WD75" s="64"/>
      <c r="WE75" s="64"/>
      <c r="WF75" s="64"/>
      <c r="WG75" s="64"/>
      <c r="WH75" s="64"/>
      <c r="WI75" s="64"/>
      <c r="WJ75" s="64"/>
      <c r="WK75" s="64"/>
      <c r="WL75" s="64"/>
      <c r="WM75" s="64"/>
      <c r="WN75" s="64"/>
      <c r="WO75" s="64"/>
      <c r="WP75" s="64"/>
      <c r="WQ75" s="64"/>
      <c r="WR75" s="64"/>
      <c r="WS75" s="64"/>
      <c r="WT75" s="64"/>
      <c r="WU75" s="64"/>
      <c r="WV75" s="64"/>
      <c r="WW75" s="64"/>
      <c r="WX75" s="64"/>
      <c r="WY75" s="64"/>
      <c r="WZ75" s="64"/>
      <c r="XA75" s="64"/>
      <c r="XB75" s="64"/>
      <c r="XC75" s="64"/>
      <c r="XD75" s="64"/>
      <c r="XE75" s="64"/>
      <c r="XF75" s="64"/>
      <c r="XG75" s="64"/>
      <c r="XH75" s="64"/>
      <c r="XI75" s="64"/>
      <c r="XJ75" s="64"/>
      <c r="XK75" s="64"/>
      <c r="XL75" s="64"/>
      <c r="XM75" s="64"/>
      <c r="XN75" s="64"/>
      <c r="XO75" s="64"/>
      <c r="XP75" s="64"/>
      <c r="XQ75" s="64"/>
      <c r="XR75" s="64"/>
      <c r="XS75" s="64"/>
      <c r="XT75" s="64"/>
      <c r="XU75" s="64"/>
      <c r="XV75" s="64"/>
      <c r="XW75" s="64"/>
      <c r="XX75" s="64"/>
      <c r="XY75" s="64"/>
      <c r="XZ75" s="64"/>
      <c r="YA75" s="64"/>
      <c r="YB75" s="64"/>
      <c r="YC75" s="64"/>
      <c r="YD75" s="64"/>
      <c r="YE75" s="64"/>
      <c r="YF75" s="64"/>
      <c r="YG75" s="64"/>
      <c r="YH75" s="64"/>
      <c r="YI75" s="64"/>
      <c r="YJ75" s="64"/>
      <c r="YK75" s="64"/>
      <c r="YL75" s="64"/>
      <c r="YM75" s="64"/>
      <c r="YN75" s="64"/>
      <c r="YO75" s="64"/>
      <c r="YP75" s="64"/>
      <c r="YQ75" s="64"/>
      <c r="YR75" s="64"/>
      <c r="YS75" s="64"/>
      <c r="YT75" s="64"/>
      <c r="YU75" s="64"/>
      <c r="YV75" s="64"/>
      <c r="YW75" s="64"/>
      <c r="YX75" s="64"/>
      <c r="YY75" s="64"/>
      <c r="YZ75" s="64"/>
      <c r="ZA75" s="64"/>
      <c r="ZB75" s="64"/>
      <c r="ZC75" s="64"/>
      <c r="ZD75" s="64"/>
      <c r="ZE75" s="64"/>
      <c r="ZF75" s="64"/>
      <c r="ZG75" s="64"/>
      <c r="ZH75" s="64"/>
      <c r="ZI75" s="64"/>
      <c r="ZJ75" s="64"/>
      <c r="ZK75" s="64"/>
      <c r="ZL75" s="64"/>
      <c r="ZM75" s="64"/>
      <c r="ZN75" s="64"/>
      <c r="ZO75" s="64"/>
      <c r="ZP75" s="64"/>
      <c r="ZQ75" s="64"/>
      <c r="ZR75" s="64"/>
      <c r="ZS75" s="64"/>
      <c r="ZT75" s="64"/>
      <c r="ZU75" s="64"/>
      <c r="ZV75" s="64"/>
      <c r="ZW75" s="64"/>
      <c r="ZX75" s="64"/>
      <c r="ZY75" s="64"/>
      <c r="ZZ75" s="64"/>
      <c r="AAA75" s="64"/>
      <c r="AAB75" s="64"/>
      <c r="AAC75" s="64"/>
      <c r="AAD75" s="64"/>
      <c r="AAE75" s="64"/>
    </row>
    <row r="76" spans="1:707" ht="27">
      <c r="A76" s="48" t="s">
        <v>19</v>
      </c>
      <c r="B76" s="48" t="s">
        <v>725</v>
      </c>
      <c r="C76" s="48" t="s">
        <v>717</v>
      </c>
      <c r="D76" s="48" t="s">
        <v>726</v>
      </c>
      <c r="E76" s="48" t="s">
        <v>23</v>
      </c>
      <c r="F76" s="48" t="s">
        <v>347</v>
      </c>
      <c r="G76" s="48" t="s">
        <v>727</v>
      </c>
      <c r="H76" s="48" t="s">
        <v>728</v>
      </c>
      <c r="I76" s="48">
        <v>93387581</v>
      </c>
      <c r="J76" s="48" t="s">
        <v>27</v>
      </c>
      <c r="K76" s="48">
        <v>24</v>
      </c>
      <c r="L76" s="93">
        <v>43831</v>
      </c>
      <c r="M76" s="48" t="s">
        <v>799</v>
      </c>
      <c r="N76" s="48">
        <v>20559</v>
      </c>
      <c r="O76" s="49" t="s">
        <v>28</v>
      </c>
      <c r="P76" s="65"/>
      <c r="Q76" s="65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  <c r="JB76" s="64"/>
      <c r="JC76" s="64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64"/>
      <c r="JO76" s="64"/>
      <c r="JP76" s="64"/>
      <c r="JQ76" s="64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64"/>
      <c r="KC76" s="64"/>
      <c r="KD76" s="64"/>
      <c r="KE76" s="64"/>
      <c r="KF76" s="64"/>
      <c r="KG76" s="64"/>
      <c r="KH76" s="64"/>
      <c r="KI76" s="64"/>
      <c r="KJ76" s="64"/>
      <c r="KK76" s="64"/>
      <c r="KL76" s="64"/>
      <c r="KM76" s="64"/>
      <c r="KN76" s="64"/>
      <c r="KO76" s="64"/>
      <c r="KP76" s="64"/>
      <c r="KQ76" s="64"/>
      <c r="KR76" s="64"/>
      <c r="KS76" s="64"/>
      <c r="KT76" s="64"/>
      <c r="KU76" s="64"/>
      <c r="KV76" s="64"/>
      <c r="KW76" s="64"/>
      <c r="KX76" s="64"/>
      <c r="KY76" s="64"/>
      <c r="KZ76" s="64"/>
      <c r="LA76" s="64"/>
      <c r="LB76" s="64"/>
      <c r="LC76" s="64"/>
      <c r="LD76" s="64"/>
      <c r="LE76" s="64"/>
      <c r="LF76" s="64"/>
      <c r="LG76" s="64"/>
      <c r="LH76" s="64"/>
      <c r="LI76" s="64"/>
      <c r="LJ76" s="64"/>
      <c r="LK76" s="64"/>
      <c r="LL76" s="64"/>
      <c r="LM76" s="64"/>
      <c r="LN76" s="64"/>
      <c r="LO76" s="64"/>
      <c r="LP76" s="64"/>
      <c r="LQ76" s="64"/>
      <c r="LR76" s="64"/>
      <c r="LS76" s="64"/>
      <c r="LT76" s="64"/>
      <c r="LU76" s="64"/>
      <c r="LV76" s="64"/>
      <c r="LW76" s="64"/>
      <c r="LX76" s="64"/>
      <c r="LY76" s="64"/>
      <c r="LZ76" s="64"/>
      <c r="MA76" s="64"/>
      <c r="MB76" s="64"/>
      <c r="MC76" s="64"/>
      <c r="MD76" s="64"/>
      <c r="ME76" s="64"/>
      <c r="MF76" s="64"/>
      <c r="MG76" s="64"/>
      <c r="MH76" s="64"/>
      <c r="MI76" s="64"/>
      <c r="MJ76" s="64"/>
      <c r="MK76" s="64"/>
      <c r="ML76" s="64"/>
      <c r="MM76" s="64"/>
      <c r="MN76" s="64"/>
      <c r="MO76" s="64"/>
      <c r="MP76" s="64"/>
      <c r="MQ76" s="64"/>
      <c r="MR76" s="64"/>
      <c r="MS76" s="64"/>
      <c r="MT76" s="64"/>
      <c r="MU76" s="64"/>
      <c r="MV76" s="64"/>
      <c r="MW76" s="64"/>
      <c r="MX76" s="64"/>
      <c r="MY76" s="64"/>
      <c r="MZ76" s="64"/>
      <c r="NA76" s="64"/>
      <c r="NB76" s="64"/>
      <c r="NC76" s="64"/>
      <c r="ND76" s="64"/>
      <c r="NE76" s="64"/>
      <c r="NF76" s="64"/>
      <c r="NG76" s="64"/>
      <c r="NH76" s="64"/>
      <c r="NI76" s="64"/>
      <c r="NJ76" s="64"/>
      <c r="NK76" s="64"/>
      <c r="NL76" s="64"/>
      <c r="NM76" s="64"/>
      <c r="NN76" s="64"/>
      <c r="NO76" s="64"/>
      <c r="NP76" s="64"/>
      <c r="NQ76" s="64"/>
      <c r="NR76" s="64"/>
      <c r="NS76" s="64"/>
      <c r="NT76" s="64"/>
      <c r="NU76" s="64"/>
      <c r="NV76" s="64"/>
      <c r="NW76" s="64"/>
      <c r="NX76" s="64"/>
      <c r="NY76" s="64"/>
      <c r="NZ76" s="64"/>
      <c r="OA76" s="64"/>
      <c r="OB76" s="64"/>
      <c r="OC76" s="64"/>
      <c r="OD76" s="64"/>
      <c r="OE76" s="64"/>
      <c r="OF76" s="64"/>
      <c r="OG76" s="64"/>
      <c r="OH76" s="64"/>
      <c r="OI76" s="64"/>
      <c r="OJ76" s="64"/>
      <c r="OK76" s="64"/>
      <c r="OL76" s="64"/>
      <c r="OM76" s="64"/>
      <c r="ON76" s="64"/>
      <c r="OO76" s="64"/>
      <c r="OP76" s="64"/>
      <c r="OQ76" s="64"/>
      <c r="OR76" s="64"/>
      <c r="OS76" s="64"/>
      <c r="OT76" s="64"/>
      <c r="OU76" s="64"/>
      <c r="OV76" s="64"/>
      <c r="OW76" s="64"/>
      <c r="OX76" s="64"/>
      <c r="OY76" s="64"/>
      <c r="OZ76" s="64"/>
      <c r="PA76" s="64"/>
      <c r="PB76" s="64"/>
      <c r="PC76" s="64"/>
      <c r="PD76" s="64"/>
      <c r="PE76" s="64"/>
      <c r="PF76" s="64"/>
      <c r="PG76" s="64"/>
      <c r="PH76" s="64"/>
      <c r="PI76" s="64"/>
      <c r="PJ76" s="64"/>
      <c r="PK76" s="64"/>
      <c r="PL76" s="64"/>
      <c r="PM76" s="64"/>
      <c r="PN76" s="64"/>
      <c r="PO76" s="64"/>
      <c r="PP76" s="64"/>
      <c r="PQ76" s="64"/>
      <c r="PR76" s="64"/>
      <c r="PS76" s="64"/>
      <c r="PT76" s="64"/>
      <c r="PU76" s="64"/>
      <c r="PV76" s="64"/>
      <c r="PW76" s="64"/>
      <c r="PX76" s="64"/>
      <c r="PY76" s="64"/>
      <c r="PZ76" s="64"/>
      <c r="QA76" s="64"/>
      <c r="QB76" s="64"/>
      <c r="QC76" s="64"/>
      <c r="QD76" s="64"/>
      <c r="QE76" s="64"/>
      <c r="QF76" s="64"/>
      <c r="QG76" s="64"/>
      <c r="QH76" s="64"/>
      <c r="QI76" s="64"/>
      <c r="QJ76" s="64"/>
      <c r="QK76" s="64"/>
      <c r="QL76" s="64"/>
      <c r="QM76" s="64"/>
      <c r="QN76" s="64"/>
      <c r="QO76" s="64"/>
      <c r="QP76" s="64"/>
      <c r="QQ76" s="64"/>
      <c r="QR76" s="64"/>
      <c r="QS76" s="64"/>
      <c r="QT76" s="64"/>
      <c r="QU76" s="64"/>
      <c r="QV76" s="64"/>
      <c r="QW76" s="64"/>
      <c r="QX76" s="64"/>
      <c r="QY76" s="64"/>
      <c r="QZ76" s="64"/>
      <c r="RA76" s="64"/>
      <c r="RB76" s="64"/>
      <c r="RC76" s="64"/>
      <c r="RD76" s="64"/>
      <c r="RE76" s="64"/>
      <c r="RF76" s="64"/>
      <c r="RG76" s="64"/>
      <c r="RH76" s="64"/>
      <c r="RI76" s="64"/>
      <c r="RJ76" s="64"/>
      <c r="RK76" s="64"/>
      <c r="RL76" s="64"/>
      <c r="RM76" s="64"/>
      <c r="RN76" s="64"/>
      <c r="RO76" s="64"/>
      <c r="RP76" s="64"/>
      <c r="RQ76" s="64"/>
      <c r="RR76" s="64"/>
      <c r="RS76" s="64"/>
      <c r="RT76" s="64"/>
      <c r="RU76" s="64"/>
      <c r="RV76" s="64"/>
      <c r="RW76" s="64"/>
      <c r="RX76" s="64"/>
      <c r="RY76" s="64"/>
      <c r="RZ76" s="64"/>
      <c r="SA76" s="64"/>
      <c r="SB76" s="64"/>
      <c r="SC76" s="64"/>
      <c r="SD76" s="64"/>
      <c r="SE76" s="64"/>
      <c r="SF76" s="64"/>
      <c r="SG76" s="64"/>
      <c r="SH76" s="64"/>
      <c r="SI76" s="64"/>
      <c r="SJ76" s="64"/>
      <c r="SK76" s="64"/>
      <c r="SL76" s="64"/>
      <c r="SM76" s="64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4"/>
      <c r="TB76" s="64"/>
      <c r="TC76" s="64"/>
      <c r="TD76" s="64"/>
      <c r="TE76" s="64"/>
      <c r="TF76" s="64"/>
      <c r="TG76" s="64"/>
      <c r="TH76" s="64"/>
      <c r="TI76" s="64"/>
      <c r="TJ76" s="64"/>
      <c r="TK76" s="64"/>
      <c r="TL76" s="64"/>
      <c r="TM76" s="64"/>
      <c r="TN76" s="64"/>
      <c r="TO76" s="64"/>
      <c r="TP76" s="64"/>
      <c r="TQ76" s="64"/>
      <c r="TR76" s="64"/>
      <c r="TS76" s="64"/>
      <c r="TT76" s="64"/>
      <c r="TU76" s="64"/>
      <c r="TV76" s="64"/>
      <c r="TW76" s="64"/>
      <c r="TX76" s="64"/>
      <c r="TY76" s="64"/>
      <c r="TZ76" s="64"/>
      <c r="UA76" s="64"/>
      <c r="UB76" s="64"/>
      <c r="UC76" s="64"/>
      <c r="UD76" s="64"/>
      <c r="UE76" s="64"/>
      <c r="UF76" s="64"/>
      <c r="UG76" s="64"/>
      <c r="UH76" s="64"/>
      <c r="UI76" s="64"/>
      <c r="UJ76" s="64"/>
      <c r="UK76" s="64"/>
      <c r="UL76" s="64"/>
      <c r="UM76" s="64"/>
      <c r="UN76" s="64"/>
      <c r="UO76" s="64"/>
      <c r="UP76" s="64"/>
      <c r="UQ76" s="64"/>
      <c r="UR76" s="64"/>
      <c r="US76" s="64"/>
      <c r="UT76" s="64"/>
      <c r="UU76" s="64"/>
      <c r="UV76" s="64"/>
      <c r="UW76" s="64"/>
      <c r="UX76" s="64"/>
      <c r="UY76" s="64"/>
      <c r="UZ76" s="64"/>
      <c r="VA76" s="64"/>
      <c r="VB76" s="64"/>
      <c r="VC76" s="64"/>
      <c r="VD76" s="64"/>
      <c r="VE76" s="64"/>
      <c r="VF76" s="64"/>
      <c r="VG76" s="64"/>
      <c r="VH76" s="64"/>
      <c r="VI76" s="64"/>
      <c r="VJ76" s="64"/>
      <c r="VK76" s="64"/>
      <c r="VL76" s="64"/>
      <c r="VM76" s="64"/>
      <c r="VN76" s="64"/>
      <c r="VO76" s="64"/>
      <c r="VP76" s="64"/>
      <c r="VQ76" s="64"/>
      <c r="VR76" s="64"/>
      <c r="VS76" s="64"/>
      <c r="VT76" s="64"/>
      <c r="VU76" s="64"/>
      <c r="VV76" s="64"/>
      <c r="VW76" s="64"/>
      <c r="VX76" s="64"/>
      <c r="VY76" s="64"/>
      <c r="VZ76" s="64"/>
      <c r="WA76" s="64"/>
      <c r="WB76" s="64"/>
      <c r="WC76" s="64"/>
      <c r="WD76" s="64"/>
      <c r="WE76" s="64"/>
      <c r="WF76" s="64"/>
      <c r="WG76" s="64"/>
      <c r="WH76" s="64"/>
      <c r="WI76" s="64"/>
      <c r="WJ76" s="64"/>
      <c r="WK76" s="64"/>
      <c r="WL76" s="64"/>
      <c r="WM76" s="64"/>
      <c r="WN76" s="64"/>
      <c r="WO76" s="64"/>
      <c r="WP76" s="64"/>
      <c r="WQ76" s="64"/>
      <c r="WR76" s="64"/>
      <c r="WS76" s="64"/>
      <c r="WT76" s="64"/>
      <c r="WU76" s="64"/>
      <c r="WV76" s="64"/>
      <c r="WW76" s="64"/>
      <c r="WX76" s="64"/>
      <c r="WY76" s="64"/>
      <c r="WZ76" s="64"/>
      <c r="XA76" s="64"/>
      <c r="XB76" s="64"/>
      <c r="XC76" s="64"/>
      <c r="XD76" s="64"/>
      <c r="XE76" s="64"/>
      <c r="XF76" s="64"/>
      <c r="XG76" s="64"/>
      <c r="XH76" s="64"/>
      <c r="XI76" s="64"/>
      <c r="XJ76" s="64"/>
      <c r="XK76" s="64"/>
      <c r="XL76" s="64"/>
      <c r="XM76" s="64"/>
      <c r="XN76" s="64"/>
      <c r="XO76" s="64"/>
      <c r="XP76" s="64"/>
      <c r="XQ76" s="64"/>
      <c r="XR76" s="64"/>
      <c r="XS76" s="64"/>
      <c r="XT76" s="64"/>
      <c r="XU76" s="64"/>
      <c r="XV76" s="64"/>
      <c r="XW76" s="64"/>
      <c r="XX76" s="64"/>
      <c r="XY76" s="64"/>
      <c r="XZ76" s="64"/>
      <c r="YA76" s="64"/>
      <c r="YB76" s="64"/>
      <c r="YC76" s="64"/>
      <c r="YD76" s="64"/>
      <c r="YE76" s="64"/>
      <c r="YF76" s="64"/>
      <c r="YG76" s="64"/>
      <c r="YH76" s="64"/>
      <c r="YI76" s="64"/>
      <c r="YJ76" s="64"/>
      <c r="YK76" s="64"/>
      <c r="YL76" s="64"/>
      <c r="YM76" s="64"/>
      <c r="YN76" s="64"/>
      <c r="YO76" s="64"/>
      <c r="YP76" s="64"/>
      <c r="YQ76" s="64"/>
      <c r="YR76" s="64"/>
      <c r="YS76" s="64"/>
      <c r="YT76" s="64"/>
      <c r="YU76" s="64"/>
      <c r="YV76" s="64"/>
      <c r="YW76" s="64"/>
      <c r="YX76" s="64"/>
      <c r="YY76" s="64"/>
      <c r="YZ76" s="64"/>
      <c r="ZA76" s="64"/>
      <c r="ZB76" s="64"/>
      <c r="ZC76" s="64"/>
      <c r="ZD76" s="64"/>
      <c r="ZE76" s="64"/>
      <c r="ZF76" s="64"/>
      <c r="ZG76" s="64"/>
      <c r="ZH76" s="64"/>
      <c r="ZI76" s="64"/>
      <c r="ZJ76" s="64"/>
      <c r="ZK76" s="64"/>
      <c r="ZL76" s="64"/>
      <c r="ZM76" s="64"/>
      <c r="ZN76" s="64"/>
      <c r="ZO76" s="64"/>
      <c r="ZP76" s="64"/>
      <c r="ZQ76" s="64"/>
      <c r="ZR76" s="64"/>
      <c r="ZS76" s="64"/>
      <c r="ZT76" s="64"/>
      <c r="ZU76" s="64"/>
      <c r="ZV76" s="64"/>
      <c r="ZW76" s="64"/>
      <c r="ZX76" s="64"/>
      <c r="ZY76" s="64"/>
      <c r="ZZ76" s="64"/>
      <c r="AAA76" s="64"/>
      <c r="AAB76" s="64"/>
      <c r="AAC76" s="64"/>
      <c r="AAD76" s="64"/>
      <c r="AAE76" s="64"/>
    </row>
    <row r="77" spans="1:707" ht="27">
      <c r="A77" s="48" t="s">
        <v>68</v>
      </c>
      <c r="B77" s="48" t="s">
        <v>725</v>
      </c>
      <c r="C77" s="48" t="s">
        <v>717</v>
      </c>
      <c r="D77" s="48" t="s">
        <v>729</v>
      </c>
      <c r="E77" s="48" t="s">
        <v>685</v>
      </c>
      <c r="F77" s="48" t="s">
        <v>347</v>
      </c>
      <c r="G77" s="48" t="s">
        <v>730</v>
      </c>
      <c r="H77" s="48" t="s">
        <v>731</v>
      </c>
      <c r="I77" s="48">
        <v>93769555</v>
      </c>
      <c r="J77" s="48" t="s">
        <v>27</v>
      </c>
      <c r="K77" s="48">
        <v>24</v>
      </c>
      <c r="L77" s="93">
        <v>43831</v>
      </c>
      <c r="M77" s="48" t="s">
        <v>799</v>
      </c>
      <c r="N77" s="48">
        <v>10345</v>
      </c>
      <c r="O77" s="49" t="s">
        <v>28</v>
      </c>
      <c r="P77" s="65"/>
      <c r="Q77" s="65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64"/>
      <c r="NI77" s="64"/>
      <c r="NJ77" s="64"/>
      <c r="NK77" s="64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64"/>
      <c r="NW77" s="64"/>
      <c r="NX77" s="64"/>
      <c r="NY77" s="64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64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64"/>
      <c r="SE77" s="64"/>
      <c r="SF77" s="64"/>
      <c r="SG77" s="64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4"/>
      <c r="TB77" s="64"/>
      <c r="TC77" s="64"/>
      <c r="TD77" s="64"/>
      <c r="TE77" s="64"/>
      <c r="TF77" s="64"/>
      <c r="TG77" s="64"/>
      <c r="TH77" s="64"/>
      <c r="TI77" s="64"/>
      <c r="TJ77" s="64"/>
      <c r="TK77" s="64"/>
      <c r="TL77" s="64"/>
      <c r="TM77" s="64"/>
      <c r="TN77" s="64"/>
      <c r="TO77" s="64"/>
      <c r="TP77" s="64"/>
      <c r="TQ77" s="64"/>
      <c r="TR77" s="64"/>
      <c r="TS77" s="64"/>
      <c r="TT77" s="64"/>
      <c r="TU77" s="64"/>
      <c r="TV77" s="64"/>
      <c r="TW77" s="64"/>
      <c r="TX77" s="64"/>
      <c r="TY77" s="64"/>
      <c r="TZ77" s="64"/>
      <c r="UA77" s="64"/>
      <c r="UB77" s="64"/>
      <c r="UC77" s="64"/>
      <c r="UD77" s="64"/>
      <c r="UE77" s="64"/>
      <c r="UF77" s="64"/>
      <c r="UG77" s="64"/>
      <c r="UH77" s="64"/>
      <c r="UI77" s="64"/>
      <c r="UJ77" s="64"/>
      <c r="UK77" s="64"/>
      <c r="UL77" s="64"/>
      <c r="UM77" s="64"/>
      <c r="UN77" s="64"/>
      <c r="UO77" s="64"/>
      <c r="UP77" s="64"/>
      <c r="UQ77" s="64"/>
      <c r="UR77" s="64"/>
      <c r="US77" s="64"/>
      <c r="UT77" s="64"/>
      <c r="UU77" s="64"/>
      <c r="UV77" s="64"/>
      <c r="UW77" s="64"/>
      <c r="UX77" s="64"/>
      <c r="UY77" s="64"/>
      <c r="UZ77" s="64"/>
      <c r="VA77" s="64"/>
      <c r="VB77" s="64"/>
      <c r="VC77" s="64"/>
      <c r="VD77" s="64"/>
      <c r="VE77" s="64"/>
      <c r="VF77" s="64"/>
      <c r="VG77" s="64"/>
      <c r="VH77" s="64"/>
      <c r="VI77" s="64"/>
      <c r="VJ77" s="64"/>
      <c r="VK77" s="64"/>
      <c r="VL77" s="64"/>
      <c r="VM77" s="64"/>
      <c r="VN77" s="64"/>
      <c r="VO77" s="64"/>
      <c r="VP77" s="64"/>
      <c r="VQ77" s="64"/>
      <c r="VR77" s="64"/>
      <c r="VS77" s="64"/>
      <c r="VT77" s="64"/>
      <c r="VU77" s="64"/>
      <c r="VV77" s="64"/>
      <c r="VW77" s="64"/>
      <c r="VX77" s="64"/>
      <c r="VY77" s="64"/>
      <c r="VZ77" s="64"/>
      <c r="WA77" s="64"/>
      <c r="WB77" s="64"/>
      <c r="WC77" s="64"/>
      <c r="WD77" s="64"/>
      <c r="WE77" s="64"/>
      <c r="WF77" s="64"/>
      <c r="WG77" s="64"/>
      <c r="WH77" s="64"/>
      <c r="WI77" s="64"/>
      <c r="WJ77" s="64"/>
      <c r="WK77" s="64"/>
      <c r="WL77" s="64"/>
      <c r="WM77" s="64"/>
      <c r="WN77" s="64"/>
      <c r="WO77" s="64"/>
      <c r="WP77" s="64"/>
      <c r="WQ77" s="64"/>
      <c r="WR77" s="64"/>
      <c r="WS77" s="64"/>
      <c r="WT77" s="64"/>
      <c r="WU77" s="64"/>
      <c r="WV77" s="64"/>
      <c r="WW77" s="64"/>
      <c r="WX77" s="64"/>
      <c r="WY77" s="64"/>
      <c r="WZ77" s="64"/>
      <c r="XA77" s="64"/>
      <c r="XB77" s="64"/>
      <c r="XC77" s="64"/>
      <c r="XD77" s="64"/>
      <c r="XE77" s="64"/>
      <c r="XF77" s="64"/>
      <c r="XG77" s="64"/>
      <c r="XH77" s="64"/>
      <c r="XI77" s="64"/>
      <c r="XJ77" s="64"/>
      <c r="XK77" s="64"/>
      <c r="XL77" s="64"/>
      <c r="XM77" s="64"/>
      <c r="XN77" s="64"/>
      <c r="XO77" s="64"/>
      <c r="XP77" s="64"/>
      <c r="XQ77" s="64"/>
      <c r="XR77" s="64"/>
      <c r="XS77" s="64"/>
      <c r="XT77" s="64"/>
      <c r="XU77" s="64"/>
      <c r="XV77" s="64"/>
      <c r="XW77" s="64"/>
      <c r="XX77" s="64"/>
      <c r="XY77" s="64"/>
      <c r="XZ77" s="64"/>
      <c r="YA77" s="64"/>
      <c r="YB77" s="64"/>
      <c r="YC77" s="64"/>
      <c r="YD77" s="64"/>
      <c r="YE77" s="64"/>
      <c r="YF77" s="64"/>
      <c r="YG77" s="64"/>
      <c r="YH77" s="64"/>
      <c r="YI77" s="64"/>
      <c r="YJ77" s="64"/>
      <c r="YK77" s="64"/>
      <c r="YL77" s="64"/>
      <c r="YM77" s="64"/>
      <c r="YN77" s="64"/>
      <c r="YO77" s="64"/>
      <c r="YP77" s="64"/>
      <c r="YQ77" s="64"/>
      <c r="YR77" s="64"/>
      <c r="YS77" s="64"/>
      <c r="YT77" s="64"/>
      <c r="YU77" s="64"/>
      <c r="YV77" s="64"/>
      <c r="YW77" s="64"/>
      <c r="YX77" s="64"/>
      <c r="YY77" s="64"/>
      <c r="YZ77" s="64"/>
      <c r="ZA77" s="64"/>
      <c r="ZB77" s="64"/>
      <c r="ZC77" s="64"/>
      <c r="ZD77" s="64"/>
      <c r="ZE77" s="64"/>
      <c r="ZF77" s="64"/>
      <c r="ZG77" s="64"/>
      <c r="ZH77" s="64"/>
      <c r="ZI77" s="64"/>
      <c r="ZJ77" s="64"/>
      <c r="ZK77" s="64"/>
      <c r="ZL77" s="64"/>
      <c r="ZM77" s="64"/>
      <c r="ZN77" s="64"/>
      <c r="ZO77" s="64"/>
      <c r="ZP77" s="64"/>
      <c r="ZQ77" s="64"/>
      <c r="ZR77" s="64"/>
      <c r="ZS77" s="64"/>
      <c r="ZT77" s="64"/>
      <c r="ZU77" s="64"/>
      <c r="ZV77" s="64"/>
      <c r="ZW77" s="64"/>
      <c r="ZX77" s="64"/>
      <c r="ZY77" s="64"/>
      <c r="ZZ77" s="64"/>
      <c r="AAA77" s="64"/>
      <c r="AAB77" s="64"/>
      <c r="AAC77" s="64"/>
      <c r="AAD77" s="64"/>
      <c r="AAE77" s="64"/>
    </row>
    <row r="78" spans="1:707" s="38" customForma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>
        <f>(N76+N77)</f>
        <v>30904</v>
      </c>
      <c r="O78" s="52"/>
      <c r="P78" s="65"/>
      <c r="Q78" s="65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  <c r="JB78" s="64"/>
      <c r="JC78" s="64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64"/>
      <c r="JO78" s="64"/>
      <c r="JP78" s="64"/>
      <c r="JQ78" s="64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64"/>
      <c r="KC78" s="64"/>
      <c r="KD78" s="64"/>
      <c r="KE78" s="64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64"/>
      <c r="KQ78" s="64"/>
      <c r="KR78" s="64"/>
      <c r="KS78" s="64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64"/>
      <c r="LE78" s="64"/>
      <c r="LF78" s="64"/>
      <c r="LG78" s="64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64"/>
      <c r="LS78" s="64"/>
      <c r="LT78" s="64"/>
      <c r="LU78" s="64"/>
      <c r="LV78" s="64"/>
      <c r="LW78" s="64"/>
      <c r="LX78" s="64"/>
      <c r="LY78" s="64"/>
      <c r="LZ78" s="64"/>
      <c r="MA78" s="64"/>
      <c r="MB78" s="64"/>
      <c r="MC78" s="64"/>
      <c r="MD78" s="64"/>
      <c r="ME78" s="64"/>
      <c r="MF78" s="64"/>
      <c r="MG78" s="64"/>
      <c r="MH78" s="64"/>
      <c r="MI78" s="64"/>
      <c r="MJ78" s="64"/>
      <c r="MK78" s="64"/>
      <c r="ML78" s="64"/>
      <c r="MM78" s="64"/>
      <c r="MN78" s="64"/>
      <c r="MO78" s="64"/>
      <c r="MP78" s="64"/>
      <c r="MQ78" s="64"/>
      <c r="MR78" s="64"/>
      <c r="MS78" s="64"/>
      <c r="MT78" s="64"/>
      <c r="MU78" s="64"/>
      <c r="MV78" s="64"/>
      <c r="MW78" s="64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64"/>
      <c r="NI78" s="64"/>
      <c r="NJ78" s="64"/>
      <c r="NK78" s="64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64"/>
      <c r="NW78" s="64"/>
      <c r="NX78" s="64"/>
      <c r="NY78" s="64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64"/>
      <c r="OK78" s="64"/>
      <c r="OL78" s="64"/>
      <c r="OM78" s="64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64"/>
      <c r="OY78" s="64"/>
      <c r="OZ78" s="64"/>
      <c r="PA78" s="64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64"/>
      <c r="PM78" s="64"/>
      <c r="PN78" s="64"/>
      <c r="PO78" s="64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64"/>
      <c r="QA78" s="64"/>
      <c r="QB78" s="64"/>
      <c r="QC78" s="64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64"/>
      <c r="QO78" s="64"/>
      <c r="QP78" s="64"/>
      <c r="QQ78" s="64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64"/>
      <c r="RC78" s="64"/>
      <c r="RD78" s="64"/>
      <c r="RE78" s="64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64"/>
      <c r="RQ78" s="64"/>
      <c r="RR78" s="64"/>
      <c r="RS78" s="64"/>
      <c r="RT78" s="64"/>
      <c r="RU78" s="64"/>
      <c r="RV78" s="64"/>
      <c r="RW78" s="64"/>
      <c r="RX78" s="64"/>
      <c r="RY78" s="64"/>
      <c r="RZ78" s="64"/>
      <c r="SA78" s="64"/>
      <c r="SB78" s="64"/>
      <c r="SC78" s="64"/>
      <c r="SD78" s="64"/>
      <c r="SE78" s="64"/>
      <c r="SF78" s="64"/>
      <c r="SG78" s="64"/>
      <c r="SH78" s="64"/>
      <c r="SI78" s="64"/>
      <c r="SJ78" s="64"/>
      <c r="SK78" s="64"/>
      <c r="SL78" s="64"/>
      <c r="SM78" s="64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4"/>
      <c r="TB78" s="64"/>
      <c r="TC78" s="64"/>
      <c r="TD78" s="64"/>
      <c r="TE78" s="64"/>
      <c r="TF78" s="64"/>
      <c r="TG78" s="64"/>
      <c r="TH78" s="64"/>
      <c r="TI78" s="64"/>
      <c r="TJ78" s="64"/>
      <c r="TK78" s="64"/>
      <c r="TL78" s="64"/>
      <c r="TM78" s="64"/>
      <c r="TN78" s="64"/>
      <c r="TO78" s="64"/>
      <c r="TP78" s="64"/>
      <c r="TQ78" s="64"/>
      <c r="TR78" s="64"/>
      <c r="TS78" s="64"/>
      <c r="TT78" s="64"/>
      <c r="TU78" s="64"/>
      <c r="TV78" s="64"/>
      <c r="TW78" s="64"/>
      <c r="TX78" s="64"/>
      <c r="TY78" s="64"/>
      <c r="TZ78" s="64"/>
      <c r="UA78" s="64"/>
      <c r="UB78" s="64"/>
      <c r="UC78" s="64"/>
      <c r="UD78" s="64"/>
      <c r="UE78" s="64"/>
      <c r="UF78" s="64"/>
      <c r="UG78" s="64"/>
      <c r="UH78" s="64"/>
      <c r="UI78" s="64"/>
      <c r="UJ78" s="64"/>
      <c r="UK78" s="64"/>
      <c r="UL78" s="64"/>
      <c r="UM78" s="64"/>
      <c r="UN78" s="64"/>
      <c r="UO78" s="64"/>
      <c r="UP78" s="64"/>
      <c r="UQ78" s="64"/>
      <c r="UR78" s="64"/>
      <c r="US78" s="64"/>
      <c r="UT78" s="64"/>
      <c r="UU78" s="64"/>
      <c r="UV78" s="64"/>
      <c r="UW78" s="64"/>
      <c r="UX78" s="64"/>
      <c r="UY78" s="64"/>
      <c r="UZ78" s="64"/>
      <c r="VA78" s="64"/>
      <c r="VB78" s="64"/>
      <c r="VC78" s="64"/>
      <c r="VD78" s="64"/>
      <c r="VE78" s="64"/>
      <c r="VF78" s="64"/>
      <c r="VG78" s="64"/>
      <c r="VH78" s="64"/>
      <c r="VI78" s="64"/>
      <c r="VJ78" s="64"/>
      <c r="VK78" s="64"/>
      <c r="VL78" s="64"/>
      <c r="VM78" s="64"/>
      <c r="VN78" s="64"/>
      <c r="VO78" s="64"/>
      <c r="VP78" s="64"/>
      <c r="VQ78" s="64"/>
      <c r="VR78" s="64"/>
      <c r="VS78" s="64"/>
      <c r="VT78" s="64"/>
      <c r="VU78" s="64"/>
      <c r="VV78" s="64"/>
      <c r="VW78" s="64"/>
      <c r="VX78" s="64"/>
      <c r="VY78" s="64"/>
      <c r="VZ78" s="64"/>
      <c r="WA78" s="64"/>
      <c r="WB78" s="64"/>
      <c r="WC78" s="64"/>
      <c r="WD78" s="64"/>
      <c r="WE78" s="64"/>
      <c r="WF78" s="64"/>
      <c r="WG78" s="64"/>
      <c r="WH78" s="64"/>
      <c r="WI78" s="64"/>
      <c r="WJ78" s="64"/>
      <c r="WK78" s="64"/>
      <c r="WL78" s="64"/>
      <c r="WM78" s="64"/>
      <c r="WN78" s="64"/>
      <c r="WO78" s="64"/>
      <c r="WP78" s="64"/>
      <c r="WQ78" s="64"/>
      <c r="WR78" s="64"/>
      <c r="WS78" s="64"/>
      <c r="WT78" s="64"/>
      <c r="WU78" s="64"/>
      <c r="WV78" s="64"/>
      <c r="WW78" s="64"/>
      <c r="WX78" s="64"/>
      <c r="WY78" s="64"/>
      <c r="WZ78" s="64"/>
      <c r="XA78" s="64"/>
      <c r="XB78" s="64"/>
      <c r="XC78" s="64"/>
      <c r="XD78" s="64"/>
      <c r="XE78" s="64"/>
      <c r="XF78" s="64"/>
      <c r="XG78" s="64"/>
      <c r="XH78" s="64"/>
      <c r="XI78" s="64"/>
      <c r="XJ78" s="64"/>
      <c r="XK78" s="64"/>
      <c r="XL78" s="64"/>
      <c r="XM78" s="64"/>
      <c r="XN78" s="64"/>
      <c r="XO78" s="64"/>
      <c r="XP78" s="64"/>
      <c r="XQ78" s="64"/>
      <c r="XR78" s="64"/>
      <c r="XS78" s="64"/>
      <c r="XT78" s="64"/>
      <c r="XU78" s="64"/>
      <c r="XV78" s="64"/>
      <c r="XW78" s="64"/>
      <c r="XX78" s="64"/>
      <c r="XY78" s="64"/>
      <c r="XZ78" s="64"/>
      <c r="YA78" s="64"/>
      <c r="YB78" s="64"/>
      <c r="YC78" s="64"/>
      <c r="YD78" s="64"/>
      <c r="YE78" s="64"/>
      <c r="YF78" s="64"/>
      <c r="YG78" s="64"/>
      <c r="YH78" s="64"/>
      <c r="YI78" s="64"/>
      <c r="YJ78" s="64"/>
      <c r="YK78" s="64"/>
      <c r="YL78" s="64"/>
      <c r="YM78" s="64"/>
      <c r="YN78" s="64"/>
      <c r="YO78" s="64"/>
      <c r="YP78" s="64"/>
      <c r="YQ78" s="64"/>
      <c r="YR78" s="64"/>
      <c r="YS78" s="64"/>
      <c r="YT78" s="64"/>
      <c r="YU78" s="64"/>
      <c r="YV78" s="64"/>
      <c r="YW78" s="64"/>
      <c r="YX78" s="64"/>
      <c r="YY78" s="64"/>
      <c r="YZ78" s="64"/>
      <c r="ZA78" s="64"/>
      <c r="ZB78" s="64"/>
      <c r="ZC78" s="64"/>
      <c r="ZD78" s="64"/>
      <c r="ZE78" s="64"/>
      <c r="ZF78" s="64"/>
      <c r="ZG78" s="64"/>
      <c r="ZH78" s="64"/>
      <c r="ZI78" s="64"/>
      <c r="ZJ78" s="64"/>
      <c r="ZK78" s="64"/>
      <c r="ZL78" s="64"/>
      <c r="ZM78" s="64"/>
      <c r="ZN78" s="64"/>
      <c r="ZO78" s="64"/>
      <c r="ZP78" s="64"/>
      <c r="ZQ78" s="64"/>
      <c r="ZR78" s="64"/>
      <c r="ZS78" s="64"/>
      <c r="ZT78" s="64"/>
      <c r="ZU78" s="64"/>
      <c r="ZV78" s="64"/>
      <c r="ZW78" s="64"/>
      <c r="ZX78" s="64"/>
      <c r="ZY78" s="64"/>
      <c r="ZZ78" s="64"/>
      <c r="AAA78" s="64"/>
      <c r="AAB78" s="64"/>
      <c r="AAC78" s="64"/>
      <c r="AAD78" s="64"/>
      <c r="AAE78" s="64"/>
    </row>
    <row r="79" spans="1:707" s="36" customFormat="1">
      <c r="A79" s="127" t="s">
        <v>791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65"/>
      <c r="Q79" s="65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64"/>
      <c r="OK79" s="64"/>
      <c r="OL79" s="64"/>
      <c r="OM79" s="64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64"/>
      <c r="OY79" s="64"/>
      <c r="OZ79" s="64"/>
      <c r="PA79" s="64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64"/>
      <c r="PM79" s="64"/>
      <c r="PN79" s="64"/>
      <c r="PO79" s="64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64"/>
      <c r="QA79" s="64"/>
      <c r="QB79" s="64"/>
      <c r="QC79" s="64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64"/>
      <c r="QO79" s="64"/>
      <c r="QP79" s="64"/>
      <c r="QQ79" s="64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64"/>
      <c r="RC79" s="64"/>
      <c r="RD79" s="64"/>
      <c r="RE79" s="64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64"/>
      <c r="RQ79" s="64"/>
      <c r="RR79" s="64"/>
      <c r="RS79" s="64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64"/>
      <c r="SE79" s="64"/>
      <c r="SF79" s="64"/>
      <c r="SG79" s="64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64"/>
      <c r="TG79" s="64"/>
      <c r="TH79" s="64"/>
      <c r="TI79" s="64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64"/>
      <c r="TU79" s="64"/>
      <c r="TV79" s="64"/>
      <c r="TW79" s="64"/>
      <c r="TX79" s="64"/>
      <c r="TY79" s="64"/>
      <c r="TZ79" s="64"/>
      <c r="UA79" s="64"/>
      <c r="UB79" s="64"/>
      <c r="UC79" s="64"/>
      <c r="UD79" s="64"/>
      <c r="UE79" s="64"/>
      <c r="UF79" s="64"/>
      <c r="UG79" s="64"/>
      <c r="UH79" s="64"/>
      <c r="UI79" s="64"/>
      <c r="UJ79" s="64"/>
      <c r="UK79" s="64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64"/>
      <c r="UW79" s="64"/>
      <c r="UX79" s="64"/>
      <c r="UY79" s="64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64"/>
      <c r="VK79" s="64"/>
      <c r="VL79" s="64"/>
      <c r="VM79" s="64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64"/>
      <c r="VY79" s="64"/>
      <c r="VZ79" s="64"/>
      <c r="WA79" s="64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64"/>
      <c r="WM79" s="64"/>
      <c r="WN79" s="64"/>
      <c r="WO79" s="64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64"/>
      <c r="XA79" s="64"/>
      <c r="XB79" s="64"/>
      <c r="XC79" s="64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64"/>
      <c r="XO79" s="64"/>
      <c r="XP79" s="64"/>
      <c r="XQ79" s="64"/>
      <c r="XR79" s="64"/>
      <c r="XS79" s="64"/>
      <c r="XT79" s="64"/>
      <c r="XU79" s="64"/>
      <c r="XV79" s="64"/>
      <c r="XW79" s="64"/>
      <c r="XX79" s="64"/>
      <c r="XY79" s="64"/>
      <c r="XZ79" s="64"/>
      <c r="YA79" s="64"/>
      <c r="YB79" s="64"/>
      <c r="YC79" s="64"/>
      <c r="YD79" s="64"/>
      <c r="YE79" s="64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64"/>
      <c r="YQ79" s="64"/>
      <c r="YR79" s="64"/>
      <c r="YS79" s="64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64"/>
      <c r="ZE79" s="64"/>
      <c r="ZF79" s="64"/>
      <c r="ZG79" s="64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64"/>
      <c r="ZS79" s="64"/>
      <c r="ZT79" s="64"/>
      <c r="ZU79" s="64"/>
      <c r="ZV79" s="64"/>
      <c r="ZW79" s="64"/>
      <c r="ZX79" s="64"/>
      <c r="ZY79" s="64"/>
      <c r="ZZ79" s="64"/>
      <c r="AAA79" s="64"/>
      <c r="AAB79" s="64"/>
      <c r="AAC79" s="64"/>
      <c r="AAD79" s="64"/>
      <c r="AAE79" s="64"/>
    </row>
    <row r="80" spans="1:707" s="36" customFormat="1">
      <c r="A80" s="127" t="s">
        <v>755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65"/>
      <c r="Q80" s="65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64"/>
      <c r="JO80" s="64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4"/>
      <c r="NC80" s="64"/>
      <c r="ND80" s="64"/>
      <c r="NE80" s="64"/>
      <c r="NF80" s="64"/>
      <c r="NG80" s="64"/>
      <c r="NH80" s="64"/>
      <c r="NI80" s="64"/>
      <c r="NJ80" s="64"/>
      <c r="NK80" s="64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64"/>
      <c r="NW80" s="64"/>
      <c r="NX80" s="64"/>
      <c r="NY80" s="64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64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64"/>
      <c r="SE80" s="64"/>
      <c r="SF80" s="64"/>
      <c r="SG80" s="64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64"/>
      <c r="TG80" s="64"/>
      <c r="TH80" s="64"/>
      <c r="TI80" s="64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64"/>
      <c r="TU80" s="64"/>
      <c r="TV80" s="64"/>
      <c r="TW80" s="64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64"/>
      <c r="UI80" s="64"/>
      <c r="UJ80" s="64"/>
      <c r="UK80" s="64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64"/>
      <c r="UW80" s="64"/>
      <c r="UX80" s="64"/>
      <c r="UY80" s="64"/>
      <c r="UZ80" s="64"/>
      <c r="VA80" s="64"/>
      <c r="VB80" s="64"/>
      <c r="VC80" s="64"/>
      <c r="VD80" s="64"/>
      <c r="VE80" s="64"/>
      <c r="VF80" s="64"/>
      <c r="VG80" s="64"/>
      <c r="VH80" s="64"/>
      <c r="VI80" s="64"/>
      <c r="VJ80" s="64"/>
      <c r="VK80" s="64"/>
      <c r="VL80" s="64"/>
      <c r="VM80" s="64"/>
      <c r="VN80" s="64"/>
      <c r="VO80" s="64"/>
      <c r="VP80" s="64"/>
      <c r="VQ80" s="64"/>
      <c r="VR80" s="64"/>
      <c r="VS80" s="64"/>
      <c r="VT80" s="64"/>
      <c r="VU80" s="64"/>
      <c r="VV80" s="64"/>
      <c r="VW80" s="64"/>
      <c r="VX80" s="64"/>
      <c r="VY80" s="64"/>
      <c r="VZ80" s="64"/>
      <c r="WA80" s="64"/>
      <c r="WB80" s="64"/>
      <c r="WC80" s="64"/>
      <c r="WD80" s="64"/>
      <c r="WE80" s="64"/>
      <c r="WF80" s="64"/>
      <c r="WG80" s="64"/>
      <c r="WH80" s="64"/>
      <c r="WI80" s="64"/>
      <c r="WJ80" s="64"/>
      <c r="WK80" s="64"/>
      <c r="WL80" s="64"/>
      <c r="WM80" s="64"/>
      <c r="WN80" s="64"/>
      <c r="WO80" s="64"/>
      <c r="WP80" s="64"/>
      <c r="WQ80" s="64"/>
      <c r="WR80" s="64"/>
      <c r="WS80" s="64"/>
      <c r="WT80" s="64"/>
      <c r="WU80" s="64"/>
      <c r="WV80" s="64"/>
      <c r="WW80" s="64"/>
      <c r="WX80" s="64"/>
      <c r="WY80" s="64"/>
      <c r="WZ80" s="64"/>
      <c r="XA80" s="64"/>
      <c r="XB80" s="64"/>
      <c r="XC80" s="64"/>
      <c r="XD80" s="64"/>
      <c r="XE80" s="64"/>
      <c r="XF80" s="64"/>
      <c r="XG80" s="64"/>
      <c r="XH80" s="64"/>
      <c r="XI80" s="64"/>
      <c r="XJ80" s="64"/>
      <c r="XK80" s="64"/>
      <c r="XL80" s="64"/>
      <c r="XM80" s="64"/>
      <c r="XN80" s="64"/>
      <c r="XO80" s="64"/>
      <c r="XP80" s="64"/>
      <c r="XQ80" s="64"/>
      <c r="XR80" s="64"/>
      <c r="XS80" s="64"/>
      <c r="XT80" s="64"/>
      <c r="XU80" s="64"/>
      <c r="XV80" s="64"/>
      <c r="XW80" s="64"/>
      <c r="XX80" s="64"/>
      <c r="XY80" s="64"/>
      <c r="XZ80" s="64"/>
      <c r="YA80" s="64"/>
      <c r="YB80" s="64"/>
      <c r="YC80" s="64"/>
      <c r="YD80" s="64"/>
      <c r="YE80" s="64"/>
      <c r="YF80" s="64"/>
      <c r="YG80" s="64"/>
      <c r="YH80" s="64"/>
      <c r="YI80" s="64"/>
      <c r="YJ80" s="64"/>
      <c r="YK80" s="64"/>
      <c r="YL80" s="64"/>
      <c r="YM80" s="64"/>
      <c r="YN80" s="64"/>
      <c r="YO80" s="64"/>
      <c r="YP80" s="64"/>
      <c r="YQ80" s="64"/>
      <c r="YR80" s="64"/>
      <c r="YS80" s="64"/>
      <c r="YT80" s="64"/>
      <c r="YU80" s="64"/>
      <c r="YV80" s="64"/>
      <c r="YW80" s="64"/>
      <c r="YX80" s="64"/>
      <c r="YY80" s="64"/>
      <c r="YZ80" s="64"/>
      <c r="ZA80" s="64"/>
      <c r="ZB80" s="64"/>
      <c r="ZC80" s="64"/>
      <c r="ZD80" s="64"/>
      <c r="ZE80" s="64"/>
      <c r="ZF80" s="64"/>
      <c r="ZG80" s="64"/>
      <c r="ZH80" s="64"/>
      <c r="ZI80" s="64"/>
      <c r="ZJ80" s="64"/>
      <c r="ZK80" s="64"/>
      <c r="ZL80" s="64"/>
      <c r="ZM80" s="64"/>
      <c r="ZN80" s="64"/>
      <c r="ZO80" s="64"/>
      <c r="ZP80" s="64"/>
      <c r="ZQ80" s="64"/>
      <c r="ZR80" s="64"/>
      <c r="ZS80" s="64"/>
      <c r="ZT80" s="64"/>
      <c r="ZU80" s="64"/>
      <c r="ZV80" s="64"/>
      <c r="ZW80" s="64"/>
      <c r="ZX80" s="64"/>
      <c r="ZY80" s="64"/>
      <c r="ZZ80" s="64"/>
      <c r="AAA80" s="64"/>
      <c r="AAB80" s="64"/>
      <c r="AAC80" s="64"/>
      <c r="AAD80" s="64"/>
      <c r="AAE80" s="64"/>
    </row>
    <row r="81" spans="1:707">
      <c r="A81" s="118" t="s">
        <v>786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65"/>
      <c r="Q81" s="65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64"/>
      <c r="JN81" s="64"/>
      <c r="JO81" s="64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64"/>
      <c r="KQ81" s="64"/>
      <c r="KR81" s="64"/>
      <c r="KS81" s="64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64"/>
      <c r="LE81" s="64"/>
      <c r="LF81" s="64"/>
      <c r="LG81" s="64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64"/>
      <c r="LS81" s="64"/>
      <c r="LT81" s="64"/>
      <c r="LU81" s="64"/>
      <c r="LV81" s="64"/>
      <c r="LW81" s="64"/>
      <c r="LX81" s="64"/>
      <c r="LY81" s="64"/>
      <c r="LZ81" s="64"/>
      <c r="MA81" s="64"/>
      <c r="MB81" s="64"/>
      <c r="MC81" s="64"/>
      <c r="MD81" s="64"/>
      <c r="ME81" s="64"/>
      <c r="MF81" s="64"/>
      <c r="MG81" s="64"/>
      <c r="MH81" s="64"/>
      <c r="MI81" s="64"/>
      <c r="MJ81" s="64"/>
      <c r="MK81" s="64"/>
      <c r="ML81" s="64"/>
      <c r="MM81" s="64"/>
      <c r="MN81" s="64"/>
      <c r="MO81" s="64"/>
      <c r="MP81" s="64"/>
      <c r="MQ81" s="64"/>
      <c r="MR81" s="64"/>
      <c r="MS81" s="64"/>
      <c r="MT81" s="64"/>
      <c r="MU81" s="64"/>
      <c r="MV81" s="64"/>
      <c r="MW81" s="64"/>
      <c r="MX81" s="64"/>
      <c r="MY81" s="64"/>
      <c r="MZ81" s="64"/>
      <c r="NA81" s="64"/>
      <c r="NB81" s="64"/>
      <c r="NC81" s="64"/>
      <c r="ND81" s="64"/>
      <c r="NE81" s="64"/>
      <c r="NF81" s="64"/>
      <c r="NG81" s="64"/>
      <c r="NH81" s="64"/>
      <c r="NI81" s="64"/>
      <c r="NJ81" s="64"/>
      <c r="NK81" s="64"/>
      <c r="NL81" s="64"/>
      <c r="NM81" s="64"/>
      <c r="NN81" s="64"/>
      <c r="NO81" s="64"/>
      <c r="NP81" s="64"/>
      <c r="NQ81" s="64"/>
      <c r="NR81" s="64"/>
      <c r="NS81" s="64"/>
      <c r="NT81" s="64"/>
      <c r="NU81" s="64"/>
      <c r="NV81" s="64"/>
      <c r="NW81" s="64"/>
      <c r="NX81" s="64"/>
      <c r="NY81" s="64"/>
      <c r="NZ81" s="64"/>
      <c r="OA81" s="64"/>
      <c r="OB81" s="64"/>
      <c r="OC81" s="64"/>
      <c r="OD81" s="64"/>
      <c r="OE81" s="64"/>
      <c r="OF81" s="64"/>
      <c r="OG81" s="64"/>
      <c r="OH81" s="64"/>
      <c r="OI81" s="64"/>
      <c r="OJ81" s="64"/>
      <c r="OK81" s="64"/>
      <c r="OL81" s="64"/>
      <c r="OM81" s="64"/>
      <c r="ON81" s="64"/>
      <c r="OO81" s="64"/>
      <c r="OP81" s="64"/>
      <c r="OQ81" s="64"/>
      <c r="OR81" s="64"/>
      <c r="OS81" s="64"/>
      <c r="OT81" s="64"/>
      <c r="OU81" s="64"/>
      <c r="OV81" s="64"/>
      <c r="OW81" s="64"/>
      <c r="OX81" s="64"/>
      <c r="OY81" s="64"/>
      <c r="OZ81" s="64"/>
      <c r="PA81" s="64"/>
      <c r="PB81" s="64"/>
      <c r="PC81" s="64"/>
      <c r="PD81" s="64"/>
      <c r="PE81" s="64"/>
      <c r="PF81" s="64"/>
      <c r="PG81" s="64"/>
      <c r="PH81" s="64"/>
      <c r="PI81" s="64"/>
      <c r="PJ81" s="64"/>
      <c r="PK81" s="64"/>
      <c r="PL81" s="64"/>
      <c r="PM81" s="64"/>
      <c r="PN81" s="64"/>
      <c r="PO81" s="64"/>
      <c r="PP81" s="64"/>
      <c r="PQ81" s="64"/>
      <c r="PR81" s="64"/>
      <c r="PS81" s="64"/>
      <c r="PT81" s="64"/>
      <c r="PU81" s="64"/>
      <c r="PV81" s="64"/>
      <c r="PW81" s="64"/>
      <c r="PX81" s="64"/>
      <c r="PY81" s="64"/>
      <c r="PZ81" s="64"/>
      <c r="QA81" s="64"/>
      <c r="QB81" s="64"/>
      <c r="QC81" s="64"/>
      <c r="QD81" s="64"/>
      <c r="QE81" s="64"/>
      <c r="QF81" s="64"/>
      <c r="QG81" s="64"/>
      <c r="QH81" s="64"/>
      <c r="QI81" s="64"/>
      <c r="QJ81" s="64"/>
      <c r="QK81" s="64"/>
      <c r="QL81" s="64"/>
      <c r="QM81" s="64"/>
      <c r="QN81" s="64"/>
      <c r="QO81" s="64"/>
      <c r="QP81" s="64"/>
      <c r="QQ81" s="64"/>
      <c r="QR81" s="64"/>
      <c r="QS81" s="64"/>
      <c r="QT81" s="64"/>
      <c r="QU81" s="64"/>
      <c r="QV81" s="64"/>
      <c r="QW81" s="64"/>
      <c r="QX81" s="64"/>
      <c r="QY81" s="64"/>
      <c r="QZ81" s="64"/>
      <c r="RA81" s="64"/>
      <c r="RB81" s="64"/>
      <c r="RC81" s="64"/>
      <c r="RD81" s="64"/>
      <c r="RE81" s="64"/>
      <c r="RF81" s="64"/>
      <c r="RG81" s="64"/>
      <c r="RH81" s="64"/>
      <c r="RI81" s="64"/>
      <c r="RJ81" s="64"/>
      <c r="RK81" s="64"/>
      <c r="RL81" s="64"/>
      <c r="RM81" s="64"/>
      <c r="RN81" s="64"/>
      <c r="RO81" s="64"/>
      <c r="RP81" s="64"/>
      <c r="RQ81" s="64"/>
      <c r="RR81" s="64"/>
      <c r="RS81" s="64"/>
      <c r="RT81" s="64"/>
      <c r="RU81" s="64"/>
      <c r="RV81" s="64"/>
      <c r="RW81" s="64"/>
      <c r="RX81" s="64"/>
      <c r="RY81" s="64"/>
      <c r="RZ81" s="64"/>
      <c r="SA81" s="64"/>
      <c r="SB81" s="64"/>
      <c r="SC81" s="64"/>
      <c r="SD81" s="64"/>
      <c r="SE81" s="64"/>
      <c r="SF81" s="64"/>
      <c r="SG81" s="64"/>
      <c r="SH81" s="64"/>
      <c r="SI81" s="64"/>
      <c r="SJ81" s="64"/>
      <c r="SK81" s="64"/>
      <c r="SL81" s="64"/>
      <c r="SM81" s="64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4"/>
      <c r="TB81" s="64"/>
      <c r="TC81" s="64"/>
      <c r="TD81" s="64"/>
      <c r="TE81" s="64"/>
      <c r="TF81" s="64"/>
      <c r="TG81" s="64"/>
      <c r="TH81" s="64"/>
      <c r="TI81" s="64"/>
      <c r="TJ81" s="64"/>
      <c r="TK81" s="64"/>
      <c r="TL81" s="64"/>
      <c r="TM81" s="64"/>
      <c r="TN81" s="64"/>
      <c r="TO81" s="64"/>
      <c r="TP81" s="64"/>
      <c r="TQ81" s="64"/>
      <c r="TR81" s="64"/>
      <c r="TS81" s="64"/>
      <c r="TT81" s="64"/>
      <c r="TU81" s="64"/>
      <c r="TV81" s="64"/>
      <c r="TW81" s="64"/>
      <c r="TX81" s="64"/>
      <c r="TY81" s="64"/>
      <c r="TZ81" s="64"/>
      <c r="UA81" s="64"/>
      <c r="UB81" s="64"/>
      <c r="UC81" s="64"/>
      <c r="UD81" s="64"/>
      <c r="UE81" s="64"/>
      <c r="UF81" s="64"/>
      <c r="UG81" s="64"/>
      <c r="UH81" s="64"/>
      <c r="UI81" s="64"/>
      <c r="UJ81" s="64"/>
      <c r="UK81" s="64"/>
      <c r="UL81" s="64"/>
      <c r="UM81" s="64"/>
      <c r="UN81" s="64"/>
      <c r="UO81" s="64"/>
      <c r="UP81" s="64"/>
      <c r="UQ81" s="64"/>
      <c r="UR81" s="64"/>
      <c r="US81" s="64"/>
      <c r="UT81" s="64"/>
      <c r="UU81" s="64"/>
      <c r="UV81" s="64"/>
      <c r="UW81" s="64"/>
      <c r="UX81" s="64"/>
      <c r="UY81" s="64"/>
      <c r="UZ81" s="64"/>
      <c r="VA81" s="64"/>
      <c r="VB81" s="64"/>
      <c r="VC81" s="64"/>
      <c r="VD81" s="64"/>
      <c r="VE81" s="64"/>
      <c r="VF81" s="64"/>
      <c r="VG81" s="64"/>
      <c r="VH81" s="64"/>
      <c r="VI81" s="64"/>
      <c r="VJ81" s="64"/>
      <c r="VK81" s="64"/>
      <c r="VL81" s="64"/>
      <c r="VM81" s="64"/>
      <c r="VN81" s="64"/>
      <c r="VO81" s="64"/>
      <c r="VP81" s="64"/>
      <c r="VQ81" s="64"/>
      <c r="VR81" s="64"/>
      <c r="VS81" s="64"/>
      <c r="VT81" s="64"/>
      <c r="VU81" s="64"/>
      <c r="VV81" s="64"/>
      <c r="VW81" s="64"/>
      <c r="VX81" s="64"/>
      <c r="VY81" s="64"/>
      <c r="VZ81" s="64"/>
      <c r="WA81" s="64"/>
      <c r="WB81" s="64"/>
      <c r="WC81" s="64"/>
      <c r="WD81" s="64"/>
      <c r="WE81" s="64"/>
      <c r="WF81" s="64"/>
      <c r="WG81" s="64"/>
      <c r="WH81" s="64"/>
      <c r="WI81" s="64"/>
      <c r="WJ81" s="64"/>
      <c r="WK81" s="64"/>
      <c r="WL81" s="64"/>
      <c r="WM81" s="64"/>
      <c r="WN81" s="64"/>
      <c r="WO81" s="64"/>
      <c r="WP81" s="64"/>
      <c r="WQ81" s="64"/>
      <c r="WR81" s="64"/>
      <c r="WS81" s="64"/>
      <c r="WT81" s="64"/>
      <c r="WU81" s="64"/>
      <c r="WV81" s="64"/>
      <c r="WW81" s="64"/>
      <c r="WX81" s="64"/>
      <c r="WY81" s="64"/>
      <c r="WZ81" s="64"/>
      <c r="XA81" s="64"/>
      <c r="XB81" s="64"/>
      <c r="XC81" s="64"/>
      <c r="XD81" s="64"/>
      <c r="XE81" s="64"/>
      <c r="XF81" s="64"/>
      <c r="XG81" s="64"/>
      <c r="XH81" s="64"/>
      <c r="XI81" s="64"/>
      <c r="XJ81" s="64"/>
      <c r="XK81" s="64"/>
      <c r="XL81" s="64"/>
      <c r="XM81" s="64"/>
      <c r="XN81" s="64"/>
      <c r="XO81" s="64"/>
      <c r="XP81" s="64"/>
      <c r="XQ81" s="64"/>
      <c r="XR81" s="64"/>
      <c r="XS81" s="64"/>
      <c r="XT81" s="64"/>
      <c r="XU81" s="64"/>
      <c r="XV81" s="64"/>
      <c r="XW81" s="64"/>
      <c r="XX81" s="64"/>
      <c r="XY81" s="64"/>
      <c r="XZ81" s="64"/>
      <c r="YA81" s="64"/>
      <c r="YB81" s="64"/>
      <c r="YC81" s="64"/>
      <c r="YD81" s="64"/>
      <c r="YE81" s="64"/>
      <c r="YF81" s="64"/>
      <c r="YG81" s="64"/>
      <c r="YH81" s="64"/>
      <c r="YI81" s="64"/>
      <c r="YJ81" s="64"/>
      <c r="YK81" s="64"/>
      <c r="YL81" s="64"/>
      <c r="YM81" s="64"/>
      <c r="YN81" s="64"/>
      <c r="YO81" s="64"/>
      <c r="YP81" s="64"/>
      <c r="YQ81" s="64"/>
      <c r="YR81" s="64"/>
      <c r="YS81" s="64"/>
      <c r="YT81" s="64"/>
      <c r="YU81" s="64"/>
      <c r="YV81" s="64"/>
      <c r="YW81" s="64"/>
      <c r="YX81" s="64"/>
      <c r="YY81" s="64"/>
      <c r="YZ81" s="64"/>
      <c r="ZA81" s="64"/>
      <c r="ZB81" s="64"/>
      <c r="ZC81" s="64"/>
      <c r="ZD81" s="64"/>
      <c r="ZE81" s="64"/>
      <c r="ZF81" s="64"/>
      <c r="ZG81" s="64"/>
      <c r="ZH81" s="64"/>
      <c r="ZI81" s="64"/>
      <c r="ZJ81" s="64"/>
      <c r="ZK81" s="64"/>
      <c r="ZL81" s="64"/>
      <c r="ZM81" s="64"/>
      <c r="ZN81" s="64"/>
      <c r="ZO81" s="64"/>
      <c r="ZP81" s="64"/>
      <c r="ZQ81" s="64"/>
      <c r="ZR81" s="64"/>
      <c r="ZS81" s="64"/>
      <c r="ZT81" s="64"/>
      <c r="ZU81" s="64"/>
      <c r="ZV81" s="64"/>
      <c r="ZW81" s="64"/>
      <c r="ZX81" s="64"/>
      <c r="ZY81" s="64"/>
      <c r="ZZ81" s="64"/>
      <c r="AAA81" s="64"/>
      <c r="AAB81" s="64"/>
      <c r="AAC81" s="64"/>
      <c r="AAD81" s="64"/>
      <c r="AAE81" s="64"/>
    </row>
    <row r="82" spans="1:707" ht="45">
      <c r="A82" s="45" t="s">
        <v>6</v>
      </c>
      <c r="B82" s="45" t="s">
        <v>7</v>
      </c>
      <c r="C82" s="45" t="s">
        <v>8</v>
      </c>
      <c r="D82" s="45" t="s">
        <v>9</v>
      </c>
      <c r="E82" s="45" t="s">
        <v>10</v>
      </c>
      <c r="F82" s="45" t="s">
        <v>11</v>
      </c>
      <c r="G82" s="45" t="s">
        <v>12</v>
      </c>
      <c r="H82" s="45" t="s">
        <v>13</v>
      </c>
      <c r="I82" s="46" t="s">
        <v>14</v>
      </c>
      <c r="J82" s="45" t="s">
        <v>15</v>
      </c>
      <c r="K82" s="45" t="s">
        <v>16</v>
      </c>
      <c r="L82" s="45" t="s">
        <v>17</v>
      </c>
      <c r="M82" s="45" t="s">
        <v>798</v>
      </c>
      <c r="N82" s="4" t="s">
        <v>850</v>
      </c>
      <c r="O82" s="47" t="s">
        <v>18</v>
      </c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  <c r="JB82" s="64"/>
      <c r="JC82" s="64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64"/>
      <c r="JO82" s="64"/>
      <c r="JP82" s="64"/>
      <c r="JQ82" s="64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64"/>
      <c r="KC82" s="64"/>
      <c r="KD82" s="64"/>
      <c r="KE82" s="64"/>
      <c r="KF82" s="64"/>
      <c r="KG82" s="64"/>
      <c r="KH82" s="64"/>
      <c r="KI82" s="64"/>
      <c r="KJ82" s="64"/>
      <c r="KK82" s="64"/>
      <c r="KL82" s="64"/>
      <c r="KM82" s="64"/>
      <c r="KN82" s="64"/>
      <c r="KO82" s="64"/>
      <c r="KP82" s="64"/>
      <c r="KQ82" s="64"/>
      <c r="KR82" s="64"/>
      <c r="KS82" s="64"/>
      <c r="KT82" s="64"/>
      <c r="KU82" s="64"/>
      <c r="KV82" s="64"/>
      <c r="KW82" s="64"/>
      <c r="KX82" s="64"/>
      <c r="KY82" s="64"/>
      <c r="KZ82" s="64"/>
      <c r="LA82" s="64"/>
      <c r="LB82" s="64"/>
      <c r="LC82" s="64"/>
      <c r="LD82" s="64"/>
      <c r="LE82" s="64"/>
      <c r="LF82" s="64"/>
      <c r="LG82" s="64"/>
      <c r="LH82" s="64"/>
      <c r="LI82" s="64"/>
      <c r="LJ82" s="64"/>
      <c r="LK82" s="64"/>
      <c r="LL82" s="64"/>
      <c r="LM82" s="64"/>
      <c r="LN82" s="64"/>
      <c r="LO82" s="64"/>
      <c r="LP82" s="64"/>
      <c r="LQ82" s="64"/>
      <c r="LR82" s="64"/>
      <c r="LS82" s="64"/>
      <c r="LT82" s="64"/>
      <c r="LU82" s="64"/>
      <c r="LV82" s="64"/>
      <c r="LW82" s="64"/>
      <c r="LX82" s="64"/>
      <c r="LY82" s="64"/>
      <c r="LZ82" s="64"/>
      <c r="MA82" s="64"/>
      <c r="MB82" s="64"/>
      <c r="MC82" s="64"/>
      <c r="MD82" s="64"/>
      <c r="ME82" s="64"/>
      <c r="MF82" s="64"/>
      <c r="MG82" s="64"/>
      <c r="MH82" s="64"/>
      <c r="MI82" s="64"/>
      <c r="MJ82" s="64"/>
      <c r="MK82" s="64"/>
      <c r="ML82" s="64"/>
      <c r="MM82" s="64"/>
      <c r="MN82" s="64"/>
      <c r="MO82" s="64"/>
      <c r="MP82" s="64"/>
      <c r="MQ82" s="64"/>
      <c r="MR82" s="64"/>
      <c r="MS82" s="64"/>
      <c r="MT82" s="64"/>
      <c r="MU82" s="64"/>
      <c r="MV82" s="64"/>
      <c r="MW82" s="64"/>
      <c r="MX82" s="64"/>
      <c r="MY82" s="64"/>
      <c r="MZ82" s="64"/>
      <c r="NA82" s="64"/>
      <c r="NB82" s="64"/>
      <c r="NC82" s="64"/>
      <c r="ND82" s="64"/>
      <c r="NE82" s="64"/>
      <c r="NF82" s="64"/>
      <c r="NG82" s="64"/>
      <c r="NH82" s="64"/>
      <c r="NI82" s="64"/>
      <c r="NJ82" s="64"/>
      <c r="NK82" s="64"/>
      <c r="NL82" s="64"/>
      <c r="NM82" s="64"/>
      <c r="NN82" s="64"/>
      <c r="NO82" s="64"/>
      <c r="NP82" s="64"/>
      <c r="NQ82" s="64"/>
      <c r="NR82" s="64"/>
      <c r="NS82" s="64"/>
      <c r="NT82" s="64"/>
      <c r="NU82" s="64"/>
      <c r="NV82" s="64"/>
      <c r="NW82" s="64"/>
      <c r="NX82" s="64"/>
      <c r="NY82" s="64"/>
      <c r="NZ82" s="64"/>
      <c r="OA82" s="64"/>
      <c r="OB82" s="64"/>
      <c r="OC82" s="64"/>
      <c r="OD82" s="64"/>
      <c r="OE82" s="64"/>
      <c r="OF82" s="64"/>
      <c r="OG82" s="64"/>
      <c r="OH82" s="64"/>
      <c r="OI82" s="64"/>
      <c r="OJ82" s="64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  <c r="RV82" s="64"/>
      <c r="RW82" s="64"/>
      <c r="RX82" s="64"/>
      <c r="RY82" s="64"/>
      <c r="RZ82" s="64"/>
      <c r="SA82" s="64"/>
      <c r="SB82" s="64"/>
      <c r="SC82" s="64"/>
      <c r="SD82" s="64"/>
      <c r="SE82" s="64"/>
      <c r="SF82" s="64"/>
      <c r="SG82" s="64"/>
      <c r="SH82" s="64"/>
      <c r="SI82" s="64"/>
      <c r="SJ82" s="64"/>
      <c r="SK82" s="64"/>
      <c r="SL82" s="64"/>
      <c r="SM82" s="64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4"/>
      <c r="TB82" s="64"/>
      <c r="TC82" s="64"/>
      <c r="TD82" s="64"/>
      <c r="TE82" s="64"/>
      <c r="TF82" s="64"/>
      <c r="TG82" s="64"/>
      <c r="TH82" s="64"/>
      <c r="TI82" s="64"/>
      <c r="TJ82" s="64"/>
      <c r="TK82" s="64"/>
      <c r="TL82" s="64"/>
      <c r="TM82" s="64"/>
      <c r="TN82" s="64"/>
      <c r="TO82" s="64"/>
      <c r="TP82" s="64"/>
      <c r="TQ82" s="64"/>
      <c r="TR82" s="64"/>
      <c r="TS82" s="64"/>
      <c r="TT82" s="64"/>
      <c r="TU82" s="64"/>
      <c r="TV82" s="64"/>
      <c r="TW82" s="64"/>
      <c r="TX82" s="64"/>
      <c r="TY82" s="64"/>
      <c r="TZ82" s="64"/>
      <c r="UA82" s="64"/>
      <c r="UB82" s="64"/>
      <c r="UC82" s="64"/>
      <c r="UD82" s="64"/>
      <c r="UE82" s="64"/>
      <c r="UF82" s="64"/>
      <c r="UG82" s="64"/>
      <c r="UH82" s="64"/>
      <c r="UI82" s="64"/>
      <c r="UJ82" s="64"/>
      <c r="UK82" s="64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64"/>
      <c r="UW82" s="64"/>
      <c r="UX82" s="64"/>
      <c r="UY82" s="64"/>
      <c r="UZ82" s="64"/>
      <c r="VA82" s="64"/>
      <c r="VB82" s="64"/>
      <c r="VC82" s="64"/>
      <c r="VD82" s="64"/>
      <c r="VE82" s="64"/>
      <c r="VF82" s="64"/>
      <c r="VG82" s="64"/>
      <c r="VH82" s="64"/>
      <c r="VI82" s="64"/>
      <c r="VJ82" s="64"/>
      <c r="VK82" s="64"/>
      <c r="VL82" s="64"/>
      <c r="VM82" s="64"/>
      <c r="VN82" s="64"/>
      <c r="VO82" s="64"/>
      <c r="VP82" s="64"/>
      <c r="VQ82" s="64"/>
      <c r="VR82" s="64"/>
      <c r="VS82" s="64"/>
      <c r="VT82" s="64"/>
      <c r="VU82" s="64"/>
      <c r="VV82" s="64"/>
      <c r="VW82" s="64"/>
      <c r="VX82" s="64"/>
      <c r="VY82" s="64"/>
      <c r="VZ82" s="64"/>
      <c r="WA82" s="64"/>
      <c r="WB82" s="64"/>
      <c r="WC82" s="64"/>
      <c r="WD82" s="64"/>
      <c r="WE82" s="64"/>
      <c r="WF82" s="64"/>
      <c r="WG82" s="64"/>
      <c r="WH82" s="64"/>
      <c r="WI82" s="64"/>
      <c r="WJ82" s="64"/>
      <c r="WK82" s="64"/>
      <c r="WL82" s="64"/>
      <c r="WM82" s="64"/>
      <c r="WN82" s="64"/>
      <c r="WO82" s="64"/>
      <c r="WP82" s="64"/>
      <c r="WQ82" s="64"/>
      <c r="WR82" s="64"/>
      <c r="WS82" s="64"/>
      <c r="WT82" s="64"/>
      <c r="WU82" s="64"/>
      <c r="WV82" s="64"/>
      <c r="WW82" s="64"/>
      <c r="WX82" s="64"/>
      <c r="WY82" s="64"/>
      <c r="WZ82" s="64"/>
      <c r="XA82" s="64"/>
      <c r="XB82" s="64"/>
      <c r="XC82" s="64"/>
      <c r="XD82" s="64"/>
      <c r="XE82" s="64"/>
      <c r="XF82" s="64"/>
      <c r="XG82" s="64"/>
      <c r="XH82" s="64"/>
      <c r="XI82" s="64"/>
      <c r="XJ82" s="64"/>
      <c r="XK82" s="64"/>
      <c r="XL82" s="64"/>
      <c r="XM82" s="64"/>
      <c r="XN82" s="64"/>
      <c r="XO82" s="64"/>
      <c r="XP82" s="64"/>
      <c r="XQ82" s="64"/>
      <c r="XR82" s="64"/>
      <c r="XS82" s="64"/>
      <c r="XT82" s="64"/>
      <c r="XU82" s="64"/>
      <c r="XV82" s="64"/>
      <c r="XW82" s="64"/>
      <c r="XX82" s="64"/>
      <c r="XY82" s="64"/>
      <c r="XZ82" s="64"/>
      <c r="YA82" s="64"/>
      <c r="YB82" s="64"/>
      <c r="YC82" s="64"/>
      <c r="YD82" s="64"/>
      <c r="YE82" s="64"/>
      <c r="YF82" s="64"/>
      <c r="YG82" s="64"/>
      <c r="YH82" s="64"/>
      <c r="YI82" s="64"/>
      <c r="YJ82" s="64"/>
      <c r="YK82" s="64"/>
      <c r="YL82" s="64"/>
      <c r="YM82" s="64"/>
      <c r="YN82" s="64"/>
      <c r="YO82" s="64"/>
      <c r="YP82" s="64"/>
      <c r="YQ82" s="64"/>
      <c r="YR82" s="64"/>
      <c r="YS82" s="64"/>
      <c r="YT82" s="64"/>
      <c r="YU82" s="64"/>
      <c r="YV82" s="64"/>
      <c r="YW82" s="64"/>
      <c r="YX82" s="64"/>
      <c r="YY82" s="64"/>
      <c r="YZ82" s="64"/>
      <c r="ZA82" s="64"/>
      <c r="ZB82" s="64"/>
      <c r="ZC82" s="64"/>
      <c r="ZD82" s="64"/>
      <c r="ZE82" s="64"/>
      <c r="ZF82" s="64"/>
      <c r="ZG82" s="64"/>
      <c r="ZH82" s="64"/>
      <c r="ZI82" s="64"/>
      <c r="ZJ82" s="64"/>
      <c r="ZK82" s="64"/>
      <c r="ZL82" s="64"/>
      <c r="ZM82" s="64"/>
      <c r="ZN82" s="64"/>
      <c r="ZO82" s="64"/>
      <c r="ZP82" s="64"/>
      <c r="ZQ82" s="64"/>
      <c r="ZR82" s="64"/>
      <c r="ZS82" s="64"/>
      <c r="ZT82" s="64"/>
      <c r="ZU82" s="64"/>
      <c r="ZV82" s="64"/>
      <c r="ZW82" s="64"/>
      <c r="ZX82" s="64"/>
      <c r="ZY82" s="64"/>
      <c r="ZZ82" s="64"/>
      <c r="AAA82" s="64"/>
      <c r="AAB82" s="64"/>
      <c r="AAC82" s="64"/>
      <c r="AAD82" s="64"/>
      <c r="AAE82" s="64"/>
    </row>
    <row r="83" spans="1:707" ht="27">
      <c r="A83" s="48" t="s">
        <v>19</v>
      </c>
      <c r="B83" s="48" t="s">
        <v>756</v>
      </c>
      <c r="C83" s="48" t="s">
        <v>776</v>
      </c>
      <c r="D83" s="48" t="s">
        <v>760</v>
      </c>
      <c r="E83" s="48" t="s">
        <v>23</v>
      </c>
      <c r="F83" s="48" t="s">
        <v>347</v>
      </c>
      <c r="G83" s="48" t="s">
        <v>757</v>
      </c>
      <c r="H83" s="48" t="s">
        <v>758</v>
      </c>
      <c r="I83" s="48">
        <v>97726526</v>
      </c>
      <c r="J83" s="48" t="s">
        <v>759</v>
      </c>
      <c r="K83" s="48">
        <v>110</v>
      </c>
      <c r="L83" s="93">
        <v>43831</v>
      </c>
      <c r="M83" s="48" t="s">
        <v>799</v>
      </c>
      <c r="N83" s="48">
        <v>247854</v>
      </c>
      <c r="O83" s="49" t="s">
        <v>28</v>
      </c>
      <c r="P83" s="65"/>
      <c r="Q83" s="65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64"/>
      <c r="JA83" s="64"/>
      <c r="JB83" s="64"/>
      <c r="JC83" s="64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64"/>
      <c r="JO83" s="64"/>
      <c r="JP83" s="64"/>
      <c r="JQ83" s="64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64"/>
      <c r="KC83" s="64"/>
      <c r="KD83" s="64"/>
      <c r="KE83" s="64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64"/>
      <c r="KQ83" s="64"/>
      <c r="KR83" s="64"/>
      <c r="KS83" s="64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64"/>
      <c r="LE83" s="64"/>
      <c r="LF83" s="64"/>
      <c r="LG83" s="64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64"/>
      <c r="LS83" s="64"/>
      <c r="LT83" s="64"/>
      <c r="LU83" s="64"/>
      <c r="LV83" s="64"/>
      <c r="LW83" s="64"/>
      <c r="LX83" s="64"/>
      <c r="LY83" s="64"/>
      <c r="LZ83" s="64"/>
      <c r="MA83" s="64"/>
      <c r="MB83" s="64"/>
      <c r="MC83" s="64"/>
      <c r="MD83" s="64"/>
      <c r="ME83" s="64"/>
      <c r="MF83" s="64"/>
      <c r="MG83" s="64"/>
      <c r="MH83" s="64"/>
      <c r="MI83" s="64"/>
      <c r="MJ83" s="64"/>
      <c r="MK83" s="64"/>
      <c r="ML83" s="64"/>
      <c r="MM83" s="64"/>
      <c r="MN83" s="64"/>
      <c r="MO83" s="64"/>
      <c r="MP83" s="64"/>
      <c r="MQ83" s="64"/>
      <c r="MR83" s="64"/>
      <c r="MS83" s="64"/>
      <c r="MT83" s="64"/>
      <c r="MU83" s="64"/>
      <c r="MV83" s="64"/>
      <c r="MW83" s="64"/>
      <c r="MX83" s="64"/>
      <c r="MY83" s="64"/>
      <c r="MZ83" s="64"/>
      <c r="NA83" s="64"/>
      <c r="NB83" s="64"/>
      <c r="NC83" s="64"/>
      <c r="ND83" s="64"/>
      <c r="NE83" s="64"/>
      <c r="NF83" s="64"/>
      <c r="NG83" s="64"/>
      <c r="NH83" s="64"/>
      <c r="NI83" s="64"/>
      <c r="NJ83" s="64"/>
      <c r="NK83" s="64"/>
      <c r="NL83" s="64"/>
      <c r="NM83" s="64"/>
      <c r="NN83" s="64"/>
      <c r="NO83" s="64"/>
      <c r="NP83" s="64"/>
      <c r="NQ83" s="64"/>
      <c r="NR83" s="64"/>
      <c r="NS83" s="64"/>
      <c r="NT83" s="64"/>
      <c r="NU83" s="64"/>
      <c r="NV83" s="64"/>
      <c r="NW83" s="64"/>
      <c r="NX83" s="64"/>
      <c r="NY83" s="64"/>
      <c r="NZ83" s="64"/>
      <c r="OA83" s="64"/>
      <c r="OB83" s="64"/>
      <c r="OC83" s="64"/>
      <c r="OD83" s="64"/>
      <c r="OE83" s="64"/>
      <c r="OF83" s="64"/>
      <c r="OG83" s="64"/>
      <c r="OH83" s="64"/>
      <c r="OI83" s="64"/>
      <c r="OJ83" s="64"/>
      <c r="OK83" s="64"/>
      <c r="OL83" s="64"/>
      <c r="OM83" s="64"/>
      <c r="ON83" s="64"/>
      <c r="OO83" s="64"/>
      <c r="OP83" s="64"/>
      <c r="OQ83" s="64"/>
      <c r="OR83" s="64"/>
      <c r="OS83" s="64"/>
      <c r="OT83" s="64"/>
      <c r="OU83" s="64"/>
      <c r="OV83" s="64"/>
      <c r="OW83" s="64"/>
      <c r="OX83" s="64"/>
      <c r="OY83" s="64"/>
      <c r="OZ83" s="64"/>
      <c r="PA83" s="64"/>
      <c r="PB83" s="64"/>
      <c r="PC83" s="64"/>
      <c r="PD83" s="64"/>
      <c r="PE83" s="64"/>
      <c r="PF83" s="64"/>
      <c r="PG83" s="64"/>
      <c r="PH83" s="64"/>
      <c r="PI83" s="64"/>
      <c r="PJ83" s="64"/>
      <c r="PK83" s="64"/>
      <c r="PL83" s="64"/>
      <c r="PM83" s="64"/>
      <c r="PN83" s="64"/>
      <c r="PO83" s="64"/>
      <c r="PP83" s="64"/>
      <c r="PQ83" s="64"/>
      <c r="PR83" s="64"/>
      <c r="PS83" s="64"/>
      <c r="PT83" s="64"/>
      <c r="PU83" s="64"/>
      <c r="PV83" s="64"/>
      <c r="PW83" s="64"/>
      <c r="PX83" s="64"/>
      <c r="PY83" s="64"/>
      <c r="PZ83" s="64"/>
      <c r="QA83" s="64"/>
      <c r="QB83" s="64"/>
      <c r="QC83" s="64"/>
      <c r="QD83" s="64"/>
      <c r="QE83" s="64"/>
      <c r="QF83" s="64"/>
      <c r="QG83" s="64"/>
      <c r="QH83" s="64"/>
      <c r="QI83" s="64"/>
      <c r="QJ83" s="64"/>
      <c r="QK83" s="64"/>
      <c r="QL83" s="64"/>
      <c r="QM83" s="64"/>
      <c r="QN83" s="64"/>
      <c r="QO83" s="64"/>
      <c r="QP83" s="64"/>
      <c r="QQ83" s="64"/>
      <c r="QR83" s="64"/>
      <c r="QS83" s="64"/>
      <c r="QT83" s="64"/>
      <c r="QU83" s="64"/>
      <c r="QV83" s="64"/>
      <c r="QW83" s="64"/>
      <c r="QX83" s="64"/>
      <c r="QY83" s="64"/>
      <c r="QZ83" s="64"/>
      <c r="RA83" s="64"/>
      <c r="RB83" s="64"/>
      <c r="RC83" s="64"/>
      <c r="RD83" s="64"/>
      <c r="RE83" s="64"/>
      <c r="RF83" s="64"/>
      <c r="RG83" s="64"/>
      <c r="RH83" s="64"/>
      <c r="RI83" s="64"/>
      <c r="RJ83" s="64"/>
      <c r="RK83" s="64"/>
      <c r="RL83" s="64"/>
      <c r="RM83" s="64"/>
      <c r="RN83" s="64"/>
      <c r="RO83" s="64"/>
      <c r="RP83" s="64"/>
      <c r="RQ83" s="64"/>
      <c r="RR83" s="64"/>
      <c r="RS83" s="64"/>
      <c r="RT83" s="64"/>
      <c r="RU83" s="64"/>
      <c r="RV83" s="64"/>
      <c r="RW83" s="64"/>
      <c r="RX83" s="64"/>
      <c r="RY83" s="64"/>
      <c r="RZ83" s="64"/>
      <c r="SA83" s="64"/>
      <c r="SB83" s="64"/>
      <c r="SC83" s="64"/>
      <c r="SD83" s="64"/>
      <c r="SE83" s="64"/>
      <c r="SF83" s="64"/>
      <c r="SG83" s="64"/>
      <c r="SH83" s="64"/>
      <c r="SI83" s="64"/>
      <c r="SJ83" s="64"/>
      <c r="SK83" s="64"/>
      <c r="SL83" s="64"/>
      <c r="SM83" s="64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4"/>
      <c r="TB83" s="64"/>
      <c r="TC83" s="64"/>
      <c r="TD83" s="64"/>
      <c r="TE83" s="64"/>
      <c r="TF83" s="64"/>
      <c r="TG83" s="64"/>
      <c r="TH83" s="64"/>
      <c r="TI83" s="64"/>
      <c r="TJ83" s="64"/>
      <c r="TK83" s="64"/>
      <c r="TL83" s="64"/>
      <c r="TM83" s="64"/>
      <c r="TN83" s="64"/>
      <c r="TO83" s="64"/>
      <c r="TP83" s="64"/>
      <c r="TQ83" s="64"/>
      <c r="TR83" s="64"/>
      <c r="TS83" s="64"/>
      <c r="TT83" s="64"/>
      <c r="TU83" s="64"/>
      <c r="TV83" s="64"/>
      <c r="TW83" s="64"/>
      <c r="TX83" s="64"/>
      <c r="TY83" s="64"/>
      <c r="TZ83" s="64"/>
      <c r="UA83" s="64"/>
      <c r="UB83" s="64"/>
      <c r="UC83" s="64"/>
      <c r="UD83" s="64"/>
      <c r="UE83" s="64"/>
      <c r="UF83" s="64"/>
      <c r="UG83" s="64"/>
      <c r="UH83" s="64"/>
      <c r="UI83" s="64"/>
      <c r="UJ83" s="64"/>
      <c r="UK83" s="64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64"/>
      <c r="UW83" s="64"/>
      <c r="UX83" s="64"/>
      <c r="UY83" s="64"/>
      <c r="UZ83" s="64"/>
      <c r="VA83" s="64"/>
      <c r="VB83" s="64"/>
      <c r="VC83" s="64"/>
      <c r="VD83" s="64"/>
      <c r="VE83" s="64"/>
      <c r="VF83" s="64"/>
      <c r="VG83" s="64"/>
      <c r="VH83" s="64"/>
      <c r="VI83" s="64"/>
      <c r="VJ83" s="64"/>
      <c r="VK83" s="64"/>
      <c r="VL83" s="64"/>
      <c r="VM83" s="64"/>
      <c r="VN83" s="64"/>
      <c r="VO83" s="64"/>
      <c r="VP83" s="64"/>
      <c r="VQ83" s="64"/>
      <c r="VR83" s="64"/>
      <c r="VS83" s="64"/>
      <c r="VT83" s="64"/>
      <c r="VU83" s="64"/>
      <c r="VV83" s="64"/>
      <c r="VW83" s="64"/>
      <c r="VX83" s="64"/>
      <c r="VY83" s="64"/>
      <c r="VZ83" s="64"/>
      <c r="WA83" s="64"/>
      <c r="WB83" s="64"/>
      <c r="WC83" s="64"/>
      <c r="WD83" s="64"/>
      <c r="WE83" s="64"/>
      <c r="WF83" s="64"/>
      <c r="WG83" s="64"/>
      <c r="WH83" s="64"/>
      <c r="WI83" s="64"/>
      <c r="WJ83" s="64"/>
      <c r="WK83" s="64"/>
      <c r="WL83" s="64"/>
      <c r="WM83" s="64"/>
      <c r="WN83" s="64"/>
      <c r="WO83" s="64"/>
      <c r="WP83" s="64"/>
      <c r="WQ83" s="64"/>
      <c r="WR83" s="64"/>
      <c r="WS83" s="64"/>
      <c r="WT83" s="64"/>
      <c r="WU83" s="64"/>
      <c r="WV83" s="64"/>
      <c r="WW83" s="64"/>
      <c r="WX83" s="64"/>
      <c r="WY83" s="64"/>
      <c r="WZ83" s="64"/>
      <c r="XA83" s="64"/>
      <c r="XB83" s="64"/>
      <c r="XC83" s="64"/>
      <c r="XD83" s="64"/>
      <c r="XE83" s="64"/>
      <c r="XF83" s="64"/>
      <c r="XG83" s="64"/>
      <c r="XH83" s="64"/>
      <c r="XI83" s="64"/>
      <c r="XJ83" s="64"/>
      <c r="XK83" s="64"/>
      <c r="XL83" s="64"/>
      <c r="XM83" s="64"/>
      <c r="XN83" s="64"/>
      <c r="XO83" s="64"/>
      <c r="XP83" s="64"/>
      <c r="XQ83" s="64"/>
      <c r="XR83" s="64"/>
      <c r="XS83" s="64"/>
      <c r="XT83" s="64"/>
      <c r="XU83" s="64"/>
      <c r="XV83" s="64"/>
      <c r="XW83" s="64"/>
      <c r="XX83" s="64"/>
      <c r="XY83" s="64"/>
      <c r="XZ83" s="64"/>
      <c r="YA83" s="64"/>
      <c r="YB83" s="64"/>
      <c r="YC83" s="64"/>
      <c r="YD83" s="64"/>
      <c r="YE83" s="64"/>
      <c r="YF83" s="64"/>
      <c r="YG83" s="64"/>
      <c r="YH83" s="64"/>
      <c r="YI83" s="64"/>
      <c r="YJ83" s="64"/>
      <c r="YK83" s="64"/>
      <c r="YL83" s="64"/>
      <c r="YM83" s="64"/>
      <c r="YN83" s="64"/>
      <c r="YO83" s="64"/>
      <c r="YP83" s="64"/>
      <c r="YQ83" s="64"/>
      <c r="YR83" s="64"/>
      <c r="YS83" s="64"/>
      <c r="YT83" s="64"/>
      <c r="YU83" s="64"/>
      <c r="YV83" s="64"/>
      <c r="YW83" s="64"/>
      <c r="YX83" s="64"/>
      <c r="YY83" s="64"/>
      <c r="YZ83" s="64"/>
      <c r="ZA83" s="64"/>
      <c r="ZB83" s="64"/>
      <c r="ZC83" s="64"/>
      <c r="ZD83" s="64"/>
      <c r="ZE83" s="64"/>
      <c r="ZF83" s="64"/>
      <c r="ZG83" s="64"/>
      <c r="ZH83" s="64"/>
      <c r="ZI83" s="64"/>
      <c r="ZJ83" s="64"/>
      <c r="ZK83" s="64"/>
      <c r="ZL83" s="64"/>
      <c r="ZM83" s="64"/>
      <c r="ZN83" s="64"/>
      <c r="ZO83" s="64"/>
      <c r="ZP83" s="64"/>
      <c r="ZQ83" s="64"/>
      <c r="ZR83" s="64"/>
      <c r="ZS83" s="64"/>
      <c r="ZT83" s="64"/>
      <c r="ZU83" s="64"/>
      <c r="ZV83" s="64"/>
      <c r="ZW83" s="64"/>
      <c r="ZX83" s="64"/>
      <c r="ZY83" s="64"/>
      <c r="ZZ83" s="64"/>
      <c r="AAA83" s="64"/>
      <c r="AAB83" s="64"/>
      <c r="AAC83" s="64"/>
      <c r="AAD83" s="64"/>
      <c r="AAE83" s="64"/>
    </row>
    <row r="84" spans="1:707" ht="27">
      <c r="A84" s="48" t="s">
        <v>29</v>
      </c>
      <c r="B84" s="48" t="s">
        <v>761</v>
      </c>
      <c r="C84" s="48" t="s">
        <v>800</v>
      </c>
      <c r="D84" s="48" t="s">
        <v>762</v>
      </c>
      <c r="E84" s="48" t="s">
        <v>23</v>
      </c>
      <c r="F84" s="48" t="s">
        <v>347</v>
      </c>
      <c r="G84" s="48" t="s">
        <v>763</v>
      </c>
      <c r="H84" s="48" t="s">
        <v>764</v>
      </c>
      <c r="I84" s="48">
        <v>95759283</v>
      </c>
      <c r="J84" s="48" t="s">
        <v>659</v>
      </c>
      <c r="K84" s="48">
        <v>80</v>
      </c>
      <c r="L84" s="93">
        <v>43831</v>
      </c>
      <c r="M84" s="48" t="s">
        <v>799</v>
      </c>
      <c r="N84" s="48">
        <v>72949</v>
      </c>
      <c r="O84" s="49" t="s">
        <v>28</v>
      </c>
      <c r="P84" s="65"/>
      <c r="Q84" s="65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64"/>
      <c r="JA84" s="64"/>
      <c r="JB84" s="64"/>
      <c r="JC84" s="64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64"/>
      <c r="JO84" s="64"/>
      <c r="JP84" s="64"/>
      <c r="JQ84" s="64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64"/>
      <c r="KC84" s="64"/>
      <c r="KD84" s="64"/>
      <c r="KE84" s="64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64"/>
      <c r="KQ84" s="64"/>
      <c r="KR84" s="64"/>
      <c r="KS84" s="64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64"/>
      <c r="LE84" s="64"/>
      <c r="LF84" s="64"/>
      <c r="LG84" s="64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64"/>
      <c r="LS84" s="64"/>
      <c r="LT84" s="64"/>
      <c r="LU84" s="64"/>
      <c r="LV84" s="64"/>
      <c r="LW84" s="64"/>
      <c r="LX84" s="64"/>
      <c r="LY84" s="64"/>
      <c r="LZ84" s="64"/>
      <c r="MA84" s="64"/>
      <c r="MB84" s="64"/>
      <c r="MC84" s="64"/>
      <c r="MD84" s="64"/>
      <c r="ME84" s="64"/>
      <c r="MF84" s="64"/>
      <c r="MG84" s="64"/>
      <c r="MH84" s="64"/>
      <c r="MI84" s="64"/>
      <c r="MJ84" s="64"/>
      <c r="MK84" s="64"/>
      <c r="ML84" s="64"/>
      <c r="MM84" s="64"/>
      <c r="MN84" s="64"/>
      <c r="MO84" s="64"/>
      <c r="MP84" s="64"/>
      <c r="MQ84" s="64"/>
      <c r="MR84" s="64"/>
      <c r="MS84" s="64"/>
      <c r="MT84" s="64"/>
      <c r="MU84" s="64"/>
      <c r="MV84" s="64"/>
      <c r="MW84" s="64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64"/>
      <c r="NI84" s="64"/>
      <c r="NJ84" s="64"/>
      <c r="NK84" s="64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64"/>
      <c r="NW84" s="64"/>
      <c r="NX84" s="64"/>
      <c r="NY84" s="64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64"/>
      <c r="OK84" s="64"/>
      <c r="OL84" s="64"/>
      <c r="OM84" s="64"/>
      <c r="ON84" s="64"/>
      <c r="OO84" s="64"/>
      <c r="OP84" s="64"/>
      <c r="OQ84" s="64"/>
      <c r="OR84" s="64"/>
      <c r="OS84" s="64"/>
      <c r="OT84" s="64"/>
      <c r="OU84" s="64"/>
      <c r="OV84" s="64"/>
      <c r="OW84" s="64"/>
      <c r="OX84" s="64"/>
      <c r="OY84" s="64"/>
      <c r="OZ84" s="64"/>
      <c r="PA84" s="64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64"/>
      <c r="PM84" s="64"/>
      <c r="PN84" s="64"/>
      <c r="PO84" s="64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64"/>
      <c r="QA84" s="64"/>
      <c r="QB84" s="64"/>
      <c r="QC84" s="64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64"/>
      <c r="QO84" s="64"/>
      <c r="QP84" s="64"/>
      <c r="QQ84" s="64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64"/>
      <c r="RC84" s="64"/>
      <c r="RD84" s="64"/>
      <c r="RE84" s="64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64"/>
      <c r="RQ84" s="64"/>
      <c r="RR84" s="64"/>
      <c r="RS84" s="64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64"/>
      <c r="SE84" s="64"/>
      <c r="SF84" s="64"/>
      <c r="SG84" s="64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64"/>
      <c r="TG84" s="64"/>
      <c r="TH84" s="64"/>
      <c r="TI84" s="64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64"/>
      <c r="TU84" s="64"/>
      <c r="TV84" s="64"/>
      <c r="TW84" s="64"/>
      <c r="TX84" s="64"/>
      <c r="TY84" s="64"/>
      <c r="TZ84" s="64"/>
      <c r="UA84" s="64"/>
      <c r="UB84" s="64"/>
      <c r="UC84" s="64"/>
      <c r="UD84" s="64"/>
      <c r="UE84" s="64"/>
      <c r="UF84" s="64"/>
      <c r="UG84" s="64"/>
      <c r="UH84" s="64"/>
      <c r="UI84" s="64"/>
      <c r="UJ84" s="64"/>
      <c r="UK84" s="64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64"/>
      <c r="UW84" s="64"/>
      <c r="UX84" s="64"/>
      <c r="UY84" s="64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64"/>
      <c r="VK84" s="64"/>
      <c r="VL84" s="64"/>
      <c r="VM84" s="64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64"/>
      <c r="VY84" s="64"/>
      <c r="VZ84" s="64"/>
      <c r="WA84" s="64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64"/>
      <c r="WM84" s="64"/>
      <c r="WN84" s="64"/>
      <c r="WO84" s="64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64"/>
      <c r="XA84" s="64"/>
      <c r="XB84" s="64"/>
      <c r="XC84" s="64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64"/>
      <c r="XO84" s="64"/>
      <c r="XP84" s="64"/>
      <c r="XQ84" s="64"/>
      <c r="XR84" s="64"/>
      <c r="XS84" s="64"/>
      <c r="XT84" s="64"/>
      <c r="XU84" s="64"/>
      <c r="XV84" s="64"/>
      <c r="XW84" s="64"/>
      <c r="XX84" s="64"/>
      <c r="XY84" s="64"/>
      <c r="XZ84" s="64"/>
      <c r="YA84" s="64"/>
      <c r="YB84" s="64"/>
      <c r="YC84" s="64"/>
      <c r="YD84" s="64"/>
      <c r="YE84" s="64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64"/>
      <c r="YQ84" s="64"/>
      <c r="YR84" s="64"/>
      <c r="YS84" s="64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64"/>
      <c r="ZE84" s="64"/>
      <c r="ZF84" s="64"/>
      <c r="ZG84" s="64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64"/>
      <c r="ZS84" s="64"/>
      <c r="ZT84" s="64"/>
      <c r="ZU84" s="64"/>
      <c r="ZV84" s="64"/>
      <c r="ZW84" s="64"/>
      <c r="ZX84" s="64"/>
      <c r="ZY84" s="64"/>
      <c r="ZZ84" s="64"/>
      <c r="AAA84" s="64"/>
      <c r="AAB84" s="64"/>
      <c r="AAC84" s="64"/>
      <c r="AAD84" s="64"/>
      <c r="AAE84" s="64"/>
    </row>
    <row r="85" spans="1:707" ht="27">
      <c r="A85" s="48" t="s">
        <v>33</v>
      </c>
      <c r="B85" s="48" t="s">
        <v>765</v>
      </c>
      <c r="C85" s="48" t="s">
        <v>801</v>
      </c>
      <c r="D85" s="48" t="s">
        <v>766</v>
      </c>
      <c r="E85" s="48" t="s">
        <v>23</v>
      </c>
      <c r="F85" s="48" t="s">
        <v>347</v>
      </c>
      <c r="G85" s="48" t="s">
        <v>767</v>
      </c>
      <c r="H85" s="48" t="s">
        <v>768</v>
      </c>
      <c r="I85" s="48">
        <v>50066740</v>
      </c>
      <c r="J85" s="48" t="s">
        <v>659</v>
      </c>
      <c r="K85" s="48">
        <v>46</v>
      </c>
      <c r="L85" s="93">
        <v>43831</v>
      </c>
      <c r="M85" s="48" t="s">
        <v>799</v>
      </c>
      <c r="N85" s="48">
        <v>14329</v>
      </c>
      <c r="O85" s="49" t="s">
        <v>28</v>
      </c>
      <c r="P85" s="65"/>
      <c r="Q85" s="65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  <c r="NI85" s="64"/>
      <c r="NJ85" s="64"/>
      <c r="NK85" s="64"/>
      <c r="NL85" s="64"/>
      <c r="NM85" s="64"/>
      <c r="NN85" s="64"/>
      <c r="NO85" s="64"/>
      <c r="NP85" s="64"/>
      <c r="NQ85" s="64"/>
      <c r="NR85" s="64"/>
      <c r="NS85" s="64"/>
      <c r="NT85" s="64"/>
      <c r="NU85" s="64"/>
      <c r="NV85" s="64"/>
      <c r="NW85" s="64"/>
      <c r="NX85" s="64"/>
      <c r="NY85" s="64"/>
      <c r="NZ85" s="64"/>
      <c r="OA85" s="64"/>
      <c r="OB85" s="64"/>
      <c r="OC85" s="64"/>
      <c r="OD85" s="64"/>
      <c r="OE85" s="64"/>
      <c r="OF85" s="64"/>
      <c r="OG85" s="64"/>
      <c r="OH85" s="64"/>
      <c r="OI85" s="64"/>
      <c r="OJ85" s="64"/>
      <c r="OK85" s="64"/>
      <c r="OL85" s="64"/>
      <c r="OM85" s="64"/>
      <c r="ON85" s="64"/>
      <c r="OO85" s="64"/>
      <c r="OP85" s="64"/>
      <c r="OQ85" s="64"/>
      <c r="OR85" s="64"/>
      <c r="OS85" s="64"/>
      <c r="OT85" s="64"/>
      <c r="OU85" s="64"/>
      <c r="OV85" s="64"/>
      <c r="OW85" s="64"/>
      <c r="OX85" s="64"/>
      <c r="OY85" s="64"/>
      <c r="OZ85" s="64"/>
      <c r="PA85" s="64"/>
      <c r="PB85" s="64"/>
      <c r="PC85" s="64"/>
      <c r="PD85" s="64"/>
      <c r="PE85" s="64"/>
      <c r="PF85" s="64"/>
      <c r="PG85" s="64"/>
      <c r="PH85" s="64"/>
      <c r="PI85" s="64"/>
      <c r="PJ85" s="64"/>
      <c r="PK85" s="64"/>
      <c r="PL85" s="64"/>
      <c r="PM85" s="64"/>
      <c r="PN85" s="64"/>
      <c r="PO85" s="64"/>
      <c r="PP85" s="64"/>
      <c r="PQ85" s="64"/>
      <c r="PR85" s="64"/>
      <c r="PS85" s="64"/>
      <c r="PT85" s="64"/>
      <c r="PU85" s="64"/>
      <c r="PV85" s="64"/>
      <c r="PW85" s="64"/>
      <c r="PX85" s="64"/>
      <c r="PY85" s="64"/>
      <c r="PZ85" s="64"/>
      <c r="QA85" s="64"/>
      <c r="QB85" s="64"/>
      <c r="QC85" s="64"/>
      <c r="QD85" s="64"/>
      <c r="QE85" s="64"/>
      <c r="QF85" s="64"/>
      <c r="QG85" s="64"/>
      <c r="QH85" s="64"/>
      <c r="QI85" s="64"/>
      <c r="QJ85" s="64"/>
      <c r="QK85" s="64"/>
      <c r="QL85" s="64"/>
      <c r="QM85" s="64"/>
      <c r="QN85" s="64"/>
      <c r="QO85" s="64"/>
      <c r="QP85" s="64"/>
      <c r="QQ85" s="64"/>
      <c r="QR85" s="64"/>
      <c r="QS85" s="64"/>
      <c r="QT85" s="64"/>
      <c r="QU85" s="64"/>
      <c r="QV85" s="64"/>
      <c r="QW85" s="64"/>
      <c r="QX85" s="64"/>
      <c r="QY85" s="64"/>
      <c r="QZ85" s="64"/>
      <c r="RA85" s="64"/>
      <c r="RB85" s="64"/>
      <c r="RC85" s="64"/>
      <c r="RD85" s="64"/>
      <c r="RE85" s="64"/>
      <c r="RF85" s="64"/>
      <c r="RG85" s="64"/>
      <c r="RH85" s="64"/>
      <c r="RI85" s="64"/>
      <c r="RJ85" s="64"/>
      <c r="RK85" s="64"/>
      <c r="RL85" s="64"/>
      <c r="RM85" s="64"/>
      <c r="RN85" s="64"/>
      <c r="RO85" s="64"/>
      <c r="RP85" s="64"/>
      <c r="RQ85" s="64"/>
      <c r="RR85" s="64"/>
      <c r="RS85" s="64"/>
      <c r="RT85" s="64"/>
      <c r="RU85" s="64"/>
      <c r="RV85" s="64"/>
      <c r="RW85" s="64"/>
      <c r="RX85" s="64"/>
      <c r="RY85" s="64"/>
      <c r="RZ85" s="64"/>
      <c r="SA85" s="64"/>
      <c r="SB85" s="64"/>
      <c r="SC85" s="64"/>
      <c r="SD85" s="64"/>
      <c r="SE85" s="64"/>
      <c r="SF85" s="64"/>
      <c r="SG85" s="64"/>
      <c r="SH85" s="64"/>
      <c r="SI85" s="64"/>
      <c r="SJ85" s="64"/>
      <c r="SK85" s="64"/>
      <c r="SL85" s="64"/>
      <c r="SM85" s="64"/>
      <c r="SN85" s="64"/>
      <c r="SO85" s="64"/>
      <c r="SP85" s="64"/>
      <c r="SQ85" s="64"/>
      <c r="SR85" s="64"/>
      <c r="SS85" s="64"/>
      <c r="ST85" s="64"/>
      <c r="SU85" s="64"/>
      <c r="SV85" s="64"/>
      <c r="SW85" s="64"/>
      <c r="SX85" s="64"/>
      <c r="SY85" s="64"/>
      <c r="SZ85" s="64"/>
      <c r="TA85" s="64"/>
      <c r="TB85" s="64"/>
      <c r="TC85" s="64"/>
      <c r="TD85" s="64"/>
      <c r="TE85" s="64"/>
      <c r="TF85" s="64"/>
      <c r="TG85" s="64"/>
      <c r="TH85" s="64"/>
      <c r="TI85" s="64"/>
      <c r="TJ85" s="64"/>
      <c r="TK85" s="64"/>
      <c r="TL85" s="64"/>
      <c r="TM85" s="64"/>
      <c r="TN85" s="64"/>
      <c r="TO85" s="64"/>
      <c r="TP85" s="64"/>
      <c r="TQ85" s="64"/>
      <c r="TR85" s="64"/>
      <c r="TS85" s="64"/>
      <c r="TT85" s="64"/>
      <c r="TU85" s="64"/>
      <c r="TV85" s="64"/>
      <c r="TW85" s="64"/>
      <c r="TX85" s="64"/>
      <c r="TY85" s="64"/>
      <c r="TZ85" s="64"/>
      <c r="UA85" s="64"/>
      <c r="UB85" s="64"/>
      <c r="UC85" s="64"/>
      <c r="UD85" s="64"/>
      <c r="UE85" s="64"/>
      <c r="UF85" s="64"/>
      <c r="UG85" s="64"/>
      <c r="UH85" s="64"/>
      <c r="UI85" s="64"/>
      <c r="UJ85" s="64"/>
      <c r="UK85" s="64"/>
      <c r="UL85" s="64"/>
      <c r="UM85" s="64"/>
      <c r="UN85" s="64"/>
      <c r="UO85" s="64"/>
      <c r="UP85" s="64"/>
      <c r="UQ85" s="64"/>
      <c r="UR85" s="64"/>
      <c r="US85" s="64"/>
      <c r="UT85" s="64"/>
      <c r="UU85" s="64"/>
      <c r="UV85" s="64"/>
      <c r="UW85" s="64"/>
      <c r="UX85" s="64"/>
      <c r="UY85" s="64"/>
      <c r="UZ85" s="64"/>
      <c r="VA85" s="64"/>
      <c r="VB85" s="64"/>
      <c r="VC85" s="64"/>
      <c r="VD85" s="64"/>
      <c r="VE85" s="64"/>
      <c r="VF85" s="64"/>
      <c r="VG85" s="64"/>
      <c r="VH85" s="64"/>
      <c r="VI85" s="64"/>
      <c r="VJ85" s="64"/>
      <c r="VK85" s="64"/>
      <c r="VL85" s="64"/>
      <c r="VM85" s="64"/>
      <c r="VN85" s="64"/>
      <c r="VO85" s="64"/>
      <c r="VP85" s="64"/>
      <c r="VQ85" s="64"/>
      <c r="VR85" s="64"/>
      <c r="VS85" s="64"/>
      <c r="VT85" s="64"/>
      <c r="VU85" s="64"/>
      <c r="VV85" s="64"/>
      <c r="VW85" s="64"/>
      <c r="VX85" s="64"/>
      <c r="VY85" s="64"/>
      <c r="VZ85" s="64"/>
      <c r="WA85" s="64"/>
      <c r="WB85" s="64"/>
      <c r="WC85" s="64"/>
      <c r="WD85" s="64"/>
      <c r="WE85" s="64"/>
      <c r="WF85" s="64"/>
      <c r="WG85" s="64"/>
      <c r="WH85" s="64"/>
      <c r="WI85" s="64"/>
      <c r="WJ85" s="64"/>
      <c r="WK85" s="64"/>
      <c r="WL85" s="64"/>
      <c r="WM85" s="64"/>
      <c r="WN85" s="64"/>
      <c r="WO85" s="64"/>
      <c r="WP85" s="64"/>
      <c r="WQ85" s="64"/>
      <c r="WR85" s="64"/>
      <c r="WS85" s="64"/>
      <c r="WT85" s="64"/>
      <c r="WU85" s="64"/>
      <c r="WV85" s="64"/>
      <c r="WW85" s="64"/>
      <c r="WX85" s="64"/>
      <c r="WY85" s="64"/>
      <c r="WZ85" s="64"/>
      <c r="XA85" s="64"/>
      <c r="XB85" s="64"/>
      <c r="XC85" s="64"/>
      <c r="XD85" s="64"/>
      <c r="XE85" s="64"/>
      <c r="XF85" s="64"/>
      <c r="XG85" s="64"/>
      <c r="XH85" s="64"/>
      <c r="XI85" s="64"/>
      <c r="XJ85" s="64"/>
      <c r="XK85" s="64"/>
      <c r="XL85" s="64"/>
      <c r="XM85" s="64"/>
      <c r="XN85" s="64"/>
      <c r="XO85" s="64"/>
      <c r="XP85" s="64"/>
      <c r="XQ85" s="64"/>
      <c r="XR85" s="64"/>
      <c r="XS85" s="64"/>
      <c r="XT85" s="64"/>
      <c r="XU85" s="64"/>
      <c r="XV85" s="64"/>
      <c r="XW85" s="64"/>
      <c r="XX85" s="64"/>
      <c r="XY85" s="64"/>
      <c r="XZ85" s="64"/>
      <c r="YA85" s="64"/>
      <c r="YB85" s="64"/>
      <c r="YC85" s="64"/>
      <c r="YD85" s="64"/>
      <c r="YE85" s="64"/>
      <c r="YF85" s="64"/>
      <c r="YG85" s="64"/>
      <c r="YH85" s="64"/>
      <c r="YI85" s="64"/>
      <c r="YJ85" s="64"/>
      <c r="YK85" s="64"/>
      <c r="YL85" s="64"/>
      <c r="YM85" s="64"/>
      <c r="YN85" s="64"/>
      <c r="YO85" s="64"/>
      <c r="YP85" s="64"/>
      <c r="YQ85" s="64"/>
      <c r="YR85" s="64"/>
      <c r="YS85" s="64"/>
      <c r="YT85" s="64"/>
      <c r="YU85" s="64"/>
      <c r="YV85" s="64"/>
      <c r="YW85" s="64"/>
      <c r="YX85" s="64"/>
      <c r="YY85" s="64"/>
      <c r="YZ85" s="64"/>
      <c r="ZA85" s="64"/>
      <c r="ZB85" s="64"/>
      <c r="ZC85" s="64"/>
      <c r="ZD85" s="64"/>
      <c r="ZE85" s="64"/>
      <c r="ZF85" s="64"/>
      <c r="ZG85" s="64"/>
      <c r="ZH85" s="64"/>
      <c r="ZI85" s="64"/>
      <c r="ZJ85" s="64"/>
      <c r="ZK85" s="64"/>
      <c r="ZL85" s="64"/>
      <c r="ZM85" s="64"/>
      <c r="ZN85" s="64"/>
      <c r="ZO85" s="64"/>
      <c r="ZP85" s="64"/>
      <c r="ZQ85" s="64"/>
      <c r="ZR85" s="64"/>
      <c r="ZS85" s="64"/>
      <c r="ZT85" s="64"/>
      <c r="ZU85" s="64"/>
      <c r="ZV85" s="64"/>
      <c r="ZW85" s="64"/>
      <c r="ZX85" s="64"/>
      <c r="ZY85" s="64"/>
      <c r="ZZ85" s="64"/>
      <c r="AAA85" s="64"/>
      <c r="AAB85" s="64"/>
      <c r="AAC85" s="64"/>
      <c r="AAD85" s="64"/>
      <c r="AAE85" s="64"/>
    </row>
    <row r="86" spans="1:707" ht="27">
      <c r="A86" s="48" t="s">
        <v>37</v>
      </c>
      <c r="B86" s="48" t="s">
        <v>802</v>
      </c>
      <c r="C86" s="48" t="s">
        <v>831</v>
      </c>
      <c r="D86" s="48" t="s">
        <v>766</v>
      </c>
      <c r="E86" s="48" t="s">
        <v>23</v>
      </c>
      <c r="F86" s="48" t="s">
        <v>347</v>
      </c>
      <c r="G86" s="48" t="s">
        <v>769</v>
      </c>
      <c r="H86" s="48" t="s">
        <v>770</v>
      </c>
      <c r="I86" s="48">
        <v>90941393</v>
      </c>
      <c r="J86" s="48" t="s">
        <v>27</v>
      </c>
      <c r="K86" s="48">
        <v>30</v>
      </c>
      <c r="L86" s="93">
        <v>43831</v>
      </c>
      <c r="M86" s="48" t="s">
        <v>799</v>
      </c>
      <c r="N86" s="48">
        <v>16916</v>
      </c>
      <c r="O86" s="49" t="s">
        <v>28</v>
      </c>
      <c r="P86" s="65"/>
      <c r="Q86" s="65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64"/>
      <c r="JA86" s="64"/>
      <c r="JB86" s="64"/>
      <c r="JC86" s="64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64"/>
      <c r="JO86" s="64"/>
      <c r="JP86" s="64"/>
      <c r="JQ86" s="64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64"/>
      <c r="KC86" s="64"/>
      <c r="KD86" s="64"/>
      <c r="KE86" s="64"/>
      <c r="KF86" s="64"/>
      <c r="KG86" s="64"/>
      <c r="KH86" s="64"/>
      <c r="KI86" s="64"/>
      <c r="KJ86" s="64"/>
      <c r="KK86" s="64"/>
      <c r="KL86" s="64"/>
      <c r="KM86" s="64"/>
      <c r="KN86" s="64"/>
      <c r="KO86" s="64"/>
      <c r="KP86" s="64"/>
      <c r="KQ86" s="64"/>
      <c r="KR86" s="64"/>
      <c r="KS86" s="64"/>
      <c r="KT86" s="64"/>
      <c r="KU86" s="64"/>
      <c r="KV86" s="64"/>
      <c r="KW86" s="64"/>
      <c r="KX86" s="64"/>
      <c r="KY86" s="64"/>
      <c r="KZ86" s="64"/>
      <c r="LA86" s="64"/>
      <c r="LB86" s="64"/>
      <c r="LC86" s="64"/>
      <c r="LD86" s="64"/>
      <c r="LE86" s="64"/>
      <c r="LF86" s="64"/>
      <c r="LG86" s="64"/>
      <c r="LH86" s="64"/>
      <c r="LI86" s="64"/>
      <c r="LJ86" s="64"/>
      <c r="LK86" s="64"/>
      <c r="LL86" s="64"/>
      <c r="LM86" s="64"/>
      <c r="LN86" s="64"/>
      <c r="LO86" s="64"/>
      <c r="LP86" s="64"/>
      <c r="LQ86" s="64"/>
      <c r="LR86" s="64"/>
      <c r="LS86" s="64"/>
      <c r="LT86" s="64"/>
      <c r="LU86" s="64"/>
      <c r="LV86" s="64"/>
      <c r="LW86" s="64"/>
      <c r="LX86" s="64"/>
      <c r="LY86" s="64"/>
      <c r="LZ86" s="64"/>
      <c r="MA86" s="64"/>
      <c r="MB86" s="64"/>
      <c r="MC86" s="64"/>
      <c r="MD86" s="64"/>
      <c r="ME86" s="64"/>
      <c r="MF86" s="64"/>
      <c r="MG86" s="64"/>
      <c r="MH86" s="64"/>
      <c r="MI86" s="64"/>
      <c r="MJ86" s="64"/>
      <c r="MK86" s="64"/>
      <c r="ML86" s="64"/>
      <c r="MM86" s="64"/>
      <c r="MN86" s="64"/>
      <c r="MO86" s="64"/>
      <c r="MP86" s="64"/>
      <c r="MQ86" s="64"/>
      <c r="MR86" s="64"/>
      <c r="MS86" s="64"/>
      <c r="MT86" s="64"/>
      <c r="MU86" s="64"/>
      <c r="MV86" s="64"/>
      <c r="MW86" s="64"/>
      <c r="MX86" s="64"/>
      <c r="MY86" s="64"/>
      <c r="MZ86" s="64"/>
      <c r="NA86" s="64"/>
      <c r="NB86" s="64"/>
      <c r="NC86" s="64"/>
      <c r="ND86" s="64"/>
      <c r="NE86" s="64"/>
      <c r="NF86" s="64"/>
      <c r="NG86" s="64"/>
      <c r="NH86" s="64"/>
      <c r="NI86" s="64"/>
      <c r="NJ86" s="64"/>
      <c r="NK86" s="64"/>
      <c r="NL86" s="64"/>
      <c r="NM86" s="64"/>
      <c r="NN86" s="64"/>
      <c r="NO86" s="64"/>
      <c r="NP86" s="64"/>
      <c r="NQ86" s="64"/>
      <c r="NR86" s="64"/>
      <c r="NS86" s="64"/>
      <c r="NT86" s="64"/>
      <c r="NU86" s="64"/>
      <c r="NV86" s="64"/>
      <c r="NW86" s="64"/>
      <c r="NX86" s="64"/>
      <c r="NY86" s="64"/>
      <c r="NZ86" s="64"/>
      <c r="OA86" s="64"/>
      <c r="OB86" s="64"/>
      <c r="OC86" s="64"/>
      <c r="OD86" s="64"/>
      <c r="OE86" s="64"/>
      <c r="OF86" s="64"/>
      <c r="OG86" s="64"/>
      <c r="OH86" s="64"/>
      <c r="OI86" s="64"/>
      <c r="OJ86" s="64"/>
      <c r="OK86" s="64"/>
      <c r="OL86" s="64"/>
      <c r="OM86" s="64"/>
      <c r="ON86" s="64"/>
      <c r="OO86" s="64"/>
      <c r="OP86" s="64"/>
      <c r="OQ86" s="64"/>
      <c r="OR86" s="64"/>
      <c r="OS86" s="64"/>
      <c r="OT86" s="64"/>
      <c r="OU86" s="64"/>
      <c r="OV86" s="64"/>
      <c r="OW86" s="64"/>
      <c r="OX86" s="64"/>
      <c r="OY86" s="64"/>
      <c r="OZ86" s="64"/>
      <c r="PA86" s="64"/>
      <c r="PB86" s="64"/>
      <c r="PC86" s="64"/>
      <c r="PD86" s="64"/>
      <c r="PE86" s="64"/>
      <c r="PF86" s="64"/>
      <c r="PG86" s="64"/>
      <c r="PH86" s="64"/>
      <c r="PI86" s="64"/>
      <c r="PJ86" s="64"/>
      <c r="PK86" s="64"/>
      <c r="PL86" s="64"/>
      <c r="PM86" s="64"/>
      <c r="PN86" s="64"/>
      <c r="PO86" s="64"/>
      <c r="PP86" s="64"/>
      <c r="PQ86" s="64"/>
      <c r="PR86" s="64"/>
      <c r="PS86" s="64"/>
      <c r="PT86" s="64"/>
      <c r="PU86" s="64"/>
      <c r="PV86" s="64"/>
      <c r="PW86" s="64"/>
      <c r="PX86" s="64"/>
      <c r="PY86" s="64"/>
      <c r="PZ86" s="64"/>
      <c r="QA86" s="64"/>
      <c r="QB86" s="64"/>
      <c r="QC86" s="64"/>
      <c r="QD86" s="64"/>
      <c r="QE86" s="64"/>
      <c r="QF86" s="64"/>
      <c r="QG86" s="64"/>
      <c r="QH86" s="64"/>
      <c r="QI86" s="64"/>
      <c r="QJ86" s="64"/>
      <c r="QK86" s="64"/>
      <c r="QL86" s="64"/>
      <c r="QM86" s="64"/>
      <c r="QN86" s="64"/>
      <c r="QO86" s="64"/>
      <c r="QP86" s="64"/>
      <c r="QQ86" s="64"/>
      <c r="QR86" s="64"/>
      <c r="QS86" s="64"/>
      <c r="QT86" s="64"/>
      <c r="QU86" s="64"/>
      <c r="QV86" s="64"/>
      <c r="QW86" s="64"/>
      <c r="QX86" s="64"/>
      <c r="QY86" s="64"/>
      <c r="QZ86" s="64"/>
      <c r="RA86" s="64"/>
      <c r="RB86" s="64"/>
      <c r="RC86" s="64"/>
      <c r="RD86" s="64"/>
      <c r="RE86" s="64"/>
      <c r="RF86" s="64"/>
      <c r="RG86" s="64"/>
      <c r="RH86" s="64"/>
      <c r="RI86" s="64"/>
      <c r="RJ86" s="64"/>
      <c r="RK86" s="64"/>
      <c r="RL86" s="64"/>
      <c r="RM86" s="64"/>
      <c r="RN86" s="64"/>
      <c r="RO86" s="64"/>
      <c r="RP86" s="64"/>
      <c r="RQ86" s="64"/>
      <c r="RR86" s="64"/>
      <c r="RS86" s="64"/>
      <c r="RT86" s="64"/>
      <c r="RU86" s="64"/>
      <c r="RV86" s="64"/>
      <c r="RW86" s="64"/>
      <c r="RX86" s="64"/>
      <c r="RY86" s="64"/>
      <c r="RZ86" s="64"/>
      <c r="SA86" s="64"/>
      <c r="SB86" s="64"/>
      <c r="SC86" s="64"/>
      <c r="SD86" s="64"/>
      <c r="SE86" s="64"/>
      <c r="SF86" s="64"/>
      <c r="SG86" s="64"/>
      <c r="SH86" s="64"/>
      <c r="SI86" s="64"/>
      <c r="SJ86" s="64"/>
      <c r="SK86" s="64"/>
      <c r="SL86" s="64"/>
      <c r="SM86" s="64"/>
      <c r="SN86" s="64"/>
      <c r="SO86" s="64"/>
      <c r="SP86" s="64"/>
      <c r="SQ86" s="64"/>
      <c r="SR86" s="64"/>
      <c r="SS86" s="64"/>
      <c r="ST86" s="64"/>
      <c r="SU86" s="64"/>
      <c r="SV86" s="64"/>
      <c r="SW86" s="64"/>
      <c r="SX86" s="64"/>
      <c r="SY86" s="64"/>
      <c r="SZ86" s="64"/>
      <c r="TA86" s="64"/>
      <c r="TB86" s="64"/>
      <c r="TC86" s="64"/>
      <c r="TD86" s="64"/>
      <c r="TE86" s="64"/>
      <c r="TF86" s="64"/>
      <c r="TG86" s="64"/>
      <c r="TH86" s="64"/>
      <c r="TI86" s="64"/>
      <c r="TJ86" s="64"/>
      <c r="TK86" s="64"/>
      <c r="TL86" s="64"/>
      <c r="TM86" s="64"/>
      <c r="TN86" s="64"/>
      <c r="TO86" s="64"/>
      <c r="TP86" s="64"/>
      <c r="TQ86" s="64"/>
      <c r="TR86" s="64"/>
      <c r="TS86" s="64"/>
      <c r="TT86" s="64"/>
      <c r="TU86" s="64"/>
      <c r="TV86" s="64"/>
      <c r="TW86" s="64"/>
      <c r="TX86" s="64"/>
      <c r="TY86" s="64"/>
      <c r="TZ86" s="64"/>
      <c r="UA86" s="64"/>
      <c r="UB86" s="64"/>
      <c r="UC86" s="64"/>
      <c r="UD86" s="64"/>
      <c r="UE86" s="64"/>
      <c r="UF86" s="64"/>
      <c r="UG86" s="64"/>
      <c r="UH86" s="64"/>
      <c r="UI86" s="64"/>
      <c r="UJ86" s="64"/>
      <c r="UK86" s="64"/>
      <c r="UL86" s="64"/>
      <c r="UM86" s="64"/>
      <c r="UN86" s="64"/>
      <c r="UO86" s="64"/>
      <c r="UP86" s="64"/>
      <c r="UQ86" s="64"/>
      <c r="UR86" s="64"/>
      <c r="US86" s="64"/>
      <c r="UT86" s="64"/>
      <c r="UU86" s="64"/>
      <c r="UV86" s="64"/>
      <c r="UW86" s="64"/>
      <c r="UX86" s="64"/>
      <c r="UY86" s="64"/>
      <c r="UZ86" s="64"/>
      <c r="VA86" s="64"/>
      <c r="VB86" s="64"/>
      <c r="VC86" s="64"/>
      <c r="VD86" s="64"/>
      <c r="VE86" s="64"/>
      <c r="VF86" s="64"/>
      <c r="VG86" s="64"/>
      <c r="VH86" s="64"/>
      <c r="VI86" s="64"/>
      <c r="VJ86" s="64"/>
      <c r="VK86" s="64"/>
      <c r="VL86" s="64"/>
      <c r="VM86" s="64"/>
      <c r="VN86" s="64"/>
      <c r="VO86" s="64"/>
      <c r="VP86" s="64"/>
      <c r="VQ86" s="64"/>
      <c r="VR86" s="64"/>
      <c r="VS86" s="64"/>
      <c r="VT86" s="64"/>
      <c r="VU86" s="64"/>
      <c r="VV86" s="64"/>
      <c r="VW86" s="64"/>
      <c r="VX86" s="64"/>
      <c r="VY86" s="64"/>
      <c r="VZ86" s="64"/>
      <c r="WA86" s="64"/>
      <c r="WB86" s="64"/>
      <c r="WC86" s="64"/>
      <c r="WD86" s="64"/>
      <c r="WE86" s="64"/>
      <c r="WF86" s="64"/>
      <c r="WG86" s="64"/>
      <c r="WH86" s="64"/>
      <c r="WI86" s="64"/>
      <c r="WJ86" s="64"/>
      <c r="WK86" s="64"/>
      <c r="WL86" s="64"/>
      <c r="WM86" s="64"/>
      <c r="WN86" s="64"/>
      <c r="WO86" s="64"/>
      <c r="WP86" s="64"/>
      <c r="WQ86" s="64"/>
      <c r="WR86" s="64"/>
      <c r="WS86" s="64"/>
      <c r="WT86" s="64"/>
      <c r="WU86" s="64"/>
      <c r="WV86" s="64"/>
      <c r="WW86" s="64"/>
      <c r="WX86" s="64"/>
      <c r="WY86" s="64"/>
      <c r="WZ86" s="64"/>
      <c r="XA86" s="64"/>
      <c r="XB86" s="64"/>
      <c r="XC86" s="64"/>
      <c r="XD86" s="64"/>
      <c r="XE86" s="64"/>
      <c r="XF86" s="64"/>
      <c r="XG86" s="64"/>
      <c r="XH86" s="64"/>
      <c r="XI86" s="64"/>
      <c r="XJ86" s="64"/>
      <c r="XK86" s="64"/>
      <c r="XL86" s="64"/>
      <c r="XM86" s="64"/>
      <c r="XN86" s="64"/>
      <c r="XO86" s="64"/>
      <c r="XP86" s="64"/>
      <c r="XQ86" s="64"/>
      <c r="XR86" s="64"/>
      <c r="XS86" s="64"/>
      <c r="XT86" s="64"/>
      <c r="XU86" s="64"/>
      <c r="XV86" s="64"/>
      <c r="XW86" s="64"/>
      <c r="XX86" s="64"/>
      <c r="XY86" s="64"/>
      <c r="XZ86" s="64"/>
      <c r="YA86" s="64"/>
      <c r="YB86" s="64"/>
      <c r="YC86" s="64"/>
      <c r="YD86" s="64"/>
      <c r="YE86" s="64"/>
      <c r="YF86" s="64"/>
      <c r="YG86" s="64"/>
      <c r="YH86" s="64"/>
      <c r="YI86" s="64"/>
      <c r="YJ86" s="64"/>
      <c r="YK86" s="64"/>
      <c r="YL86" s="64"/>
      <c r="YM86" s="64"/>
      <c r="YN86" s="64"/>
      <c r="YO86" s="64"/>
      <c r="YP86" s="64"/>
      <c r="YQ86" s="64"/>
      <c r="YR86" s="64"/>
      <c r="YS86" s="64"/>
      <c r="YT86" s="64"/>
      <c r="YU86" s="64"/>
      <c r="YV86" s="64"/>
      <c r="YW86" s="64"/>
      <c r="YX86" s="64"/>
      <c r="YY86" s="64"/>
      <c r="YZ86" s="64"/>
      <c r="ZA86" s="64"/>
      <c r="ZB86" s="64"/>
      <c r="ZC86" s="64"/>
      <c r="ZD86" s="64"/>
      <c r="ZE86" s="64"/>
      <c r="ZF86" s="64"/>
      <c r="ZG86" s="64"/>
      <c r="ZH86" s="64"/>
      <c r="ZI86" s="64"/>
      <c r="ZJ86" s="64"/>
      <c r="ZK86" s="64"/>
      <c r="ZL86" s="64"/>
      <c r="ZM86" s="64"/>
      <c r="ZN86" s="64"/>
      <c r="ZO86" s="64"/>
      <c r="ZP86" s="64"/>
      <c r="ZQ86" s="64"/>
      <c r="ZR86" s="64"/>
      <c r="ZS86" s="64"/>
      <c r="ZT86" s="64"/>
      <c r="ZU86" s="64"/>
      <c r="ZV86" s="64"/>
      <c r="ZW86" s="64"/>
      <c r="ZX86" s="64"/>
      <c r="ZY86" s="64"/>
      <c r="ZZ86" s="64"/>
      <c r="AAA86" s="64"/>
      <c r="AAB86" s="64"/>
      <c r="AAC86" s="64"/>
      <c r="AAD86" s="64"/>
      <c r="AAE86" s="64"/>
    </row>
    <row r="87" spans="1:707" s="98" customFormat="1" ht="27">
      <c r="A87" s="49" t="s">
        <v>41</v>
      </c>
      <c r="B87" s="49" t="s">
        <v>802</v>
      </c>
      <c r="C87" s="49" t="s">
        <v>831</v>
      </c>
      <c r="D87" s="49" t="s">
        <v>865</v>
      </c>
      <c r="E87" s="49" t="s">
        <v>23</v>
      </c>
      <c r="F87" s="49" t="s">
        <v>347</v>
      </c>
      <c r="G87" s="49" t="s">
        <v>864</v>
      </c>
      <c r="H87" s="49"/>
      <c r="I87" s="49">
        <v>93240154</v>
      </c>
      <c r="J87" s="49" t="s">
        <v>27</v>
      </c>
      <c r="K87" s="49">
        <v>30</v>
      </c>
      <c r="L87" s="95">
        <v>43831</v>
      </c>
      <c r="M87" s="49" t="s">
        <v>799</v>
      </c>
      <c r="N87" s="49">
        <v>9792</v>
      </c>
      <c r="O87" s="49" t="s">
        <v>28</v>
      </c>
      <c r="P87" s="96"/>
      <c r="Q87" s="96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97"/>
      <c r="JI87" s="97"/>
      <c r="JJ87" s="97"/>
      <c r="JK87" s="97"/>
      <c r="JL87" s="97"/>
      <c r="JM87" s="97"/>
      <c r="JN87" s="97"/>
      <c r="JO87" s="97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  <c r="TC87" s="97"/>
      <c r="TD87" s="97"/>
      <c r="TE87" s="97"/>
      <c r="TF87" s="97"/>
      <c r="TG87" s="97"/>
      <c r="TH87" s="97"/>
      <c r="TI87" s="97"/>
      <c r="TJ87" s="97"/>
      <c r="TK87" s="97"/>
      <c r="TL87" s="97"/>
      <c r="TM87" s="97"/>
      <c r="TN87" s="97"/>
      <c r="TO87" s="97"/>
      <c r="TP87" s="97"/>
      <c r="TQ87" s="97"/>
      <c r="TR87" s="97"/>
      <c r="TS87" s="97"/>
      <c r="TT87" s="97"/>
      <c r="TU87" s="97"/>
      <c r="TV87" s="97"/>
      <c r="TW87" s="97"/>
      <c r="TX87" s="97"/>
      <c r="TY87" s="97"/>
      <c r="TZ87" s="97"/>
      <c r="UA87" s="97"/>
      <c r="UB87" s="97"/>
      <c r="UC87" s="97"/>
      <c r="UD87" s="97"/>
      <c r="UE87" s="97"/>
      <c r="UF87" s="97"/>
      <c r="UG87" s="97"/>
      <c r="UH87" s="97"/>
      <c r="UI87" s="97"/>
      <c r="UJ87" s="97"/>
      <c r="UK87" s="97"/>
      <c r="UL87" s="97"/>
      <c r="UM87" s="97"/>
      <c r="UN87" s="97"/>
      <c r="UO87" s="97"/>
      <c r="UP87" s="97"/>
      <c r="UQ87" s="97"/>
      <c r="UR87" s="97"/>
      <c r="US87" s="97"/>
      <c r="UT87" s="97"/>
      <c r="UU87" s="97"/>
      <c r="UV87" s="97"/>
      <c r="UW87" s="97"/>
      <c r="UX87" s="97"/>
      <c r="UY87" s="97"/>
      <c r="UZ87" s="97"/>
      <c r="VA87" s="97"/>
      <c r="VB87" s="97"/>
      <c r="VC87" s="97"/>
      <c r="VD87" s="97"/>
      <c r="VE87" s="97"/>
      <c r="VF87" s="97"/>
      <c r="VG87" s="97"/>
      <c r="VH87" s="97"/>
      <c r="VI87" s="97"/>
      <c r="VJ87" s="97"/>
      <c r="VK87" s="97"/>
      <c r="VL87" s="97"/>
      <c r="VM87" s="97"/>
      <c r="VN87" s="97"/>
      <c r="VO87" s="97"/>
      <c r="VP87" s="97"/>
      <c r="VQ87" s="97"/>
      <c r="VR87" s="97"/>
      <c r="VS87" s="97"/>
      <c r="VT87" s="97"/>
      <c r="VU87" s="97"/>
      <c r="VV87" s="97"/>
      <c r="VW87" s="97"/>
      <c r="VX87" s="97"/>
      <c r="VY87" s="97"/>
      <c r="VZ87" s="97"/>
      <c r="WA87" s="97"/>
      <c r="WB87" s="97"/>
      <c r="WC87" s="97"/>
      <c r="WD87" s="97"/>
      <c r="WE87" s="97"/>
      <c r="WF87" s="97"/>
      <c r="WG87" s="97"/>
      <c r="WH87" s="97"/>
      <c r="WI87" s="97"/>
      <c r="WJ87" s="97"/>
      <c r="WK87" s="97"/>
      <c r="WL87" s="97"/>
      <c r="WM87" s="97"/>
      <c r="WN87" s="97"/>
      <c r="WO87" s="97"/>
      <c r="WP87" s="97"/>
      <c r="WQ87" s="97"/>
      <c r="WR87" s="97"/>
      <c r="WS87" s="97"/>
      <c r="WT87" s="97"/>
      <c r="WU87" s="97"/>
      <c r="WV87" s="97"/>
      <c r="WW87" s="97"/>
      <c r="WX87" s="97"/>
      <c r="WY87" s="97"/>
      <c r="WZ87" s="97"/>
      <c r="XA87" s="97"/>
      <c r="XB87" s="97"/>
      <c r="XC87" s="97"/>
      <c r="XD87" s="97"/>
      <c r="XE87" s="97"/>
      <c r="XF87" s="97"/>
      <c r="XG87" s="97"/>
      <c r="XH87" s="97"/>
      <c r="XI87" s="97"/>
      <c r="XJ87" s="97"/>
      <c r="XK87" s="97"/>
      <c r="XL87" s="97"/>
      <c r="XM87" s="97"/>
      <c r="XN87" s="97"/>
      <c r="XO87" s="97"/>
      <c r="XP87" s="97"/>
      <c r="XQ87" s="97"/>
      <c r="XR87" s="97"/>
      <c r="XS87" s="97"/>
      <c r="XT87" s="97"/>
      <c r="XU87" s="97"/>
      <c r="XV87" s="97"/>
      <c r="XW87" s="97"/>
      <c r="XX87" s="97"/>
      <c r="XY87" s="97"/>
      <c r="XZ87" s="97"/>
      <c r="YA87" s="97"/>
      <c r="YB87" s="97"/>
      <c r="YC87" s="97"/>
      <c r="YD87" s="97"/>
      <c r="YE87" s="97"/>
      <c r="YF87" s="97"/>
      <c r="YG87" s="97"/>
      <c r="YH87" s="97"/>
      <c r="YI87" s="97"/>
      <c r="YJ87" s="97"/>
      <c r="YK87" s="97"/>
      <c r="YL87" s="97"/>
      <c r="YM87" s="97"/>
      <c r="YN87" s="97"/>
      <c r="YO87" s="97"/>
      <c r="YP87" s="97"/>
      <c r="YQ87" s="97"/>
      <c r="YR87" s="97"/>
      <c r="YS87" s="97"/>
      <c r="YT87" s="97"/>
      <c r="YU87" s="97"/>
      <c r="YV87" s="97"/>
      <c r="YW87" s="97"/>
      <c r="YX87" s="97"/>
      <c r="YY87" s="97"/>
      <c r="YZ87" s="97"/>
      <c r="ZA87" s="97"/>
      <c r="ZB87" s="97"/>
      <c r="ZC87" s="97"/>
      <c r="ZD87" s="97"/>
      <c r="ZE87" s="97"/>
      <c r="ZF87" s="97"/>
      <c r="ZG87" s="97"/>
      <c r="ZH87" s="97"/>
      <c r="ZI87" s="97"/>
      <c r="ZJ87" s="97"/>
      <c r="ZK87" s="97"/>
      <c r="ZL87" s="97"/>
      <c r="ZM87" s="97"/>
      <c r="ZN87" s="97"/>
      <c r="ZO87" s="97"/>
      <c r="ZP87" s="97"/>
      <c r="ZQ87" s="97"/>
      <c r="ZR87" s="97"/>
      <c r="ZS87" s="97"/>
      <c r="ZT87" s="97"/>
      <c r="ZU87" s="97"/>
      <c r="ZV87" s="97"/>
      <c r="ZW87" s="97"/>
      <c r="ZX87" s="97"/>
      <c r="ZY87" s="97"/>
      <c r="ZZ87" s="97"/>
      <c r="AAA87" s="97"/>
      <c r="AAB87" s="97"/>
      <c r="AAC87" s="97"/>
      <c r="AAD87" s="97"/>
      <c r="AAE87" s="97"/>
    </row>
    <row r="88" spans="1:707" ht="24" customHeight="1">
      <c r="A88" s="48" t="s">
        <v>44</v>
      </c>
      <c r="B88" s="48" t="s">
        <v>771</v>
      </c>
      <c r="C88" s="48" t="s">
        <v>803</v>
      </c>
      <c r="D88" s="48" t="s">
        <v>760</v>
      </c>
      <c r="E88" s="48" t="s">
        <v>23</v>
      </c>
      <c r="F88" s="48" t="s">
        <v>347</v>
      </c>
      <c r="G88" s="48" t="s">
        <v>772</v>
      </c>
      <c r="H88" s="48" t="s">
        <v>773</v>
      </c>
      <c r="I88" s="48">
        <v>96207203</v>
      </c>
      <c r="J88" s="48" t="s">
        <v>774</v>
      </c>
      <c r="K88" s="48">
        <v>40</v>
      </c>
      <c r="L88" s="93">
        <v>43831</v>
      </c>
      <c r="M88" s="48" t="s">
        <v>799</v>
      </c>
      <c r="N88" s="48">
        <v>0</v>
      </c>
      <c r="O88" s="49" t="s">
        <v>28</v>
      </c>
      <c r="P88" s="65"/>
      <c r="Q88" s="65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64"/>
      <c r="JA88" s="64"/>
      <c r="JB88" s="64"/>
      <c r="JC88" s="64"/>
      <c r="JD88" s="64"/>
      <c r="JE88" s="64"/>
      <c r="JF88" s="64"/>
      <c r="JG88" s="64"/>
      <c r="JH88" s="64"/>
      <c r="JI88" s="64"/>
      <c r="JJ88" s="64"/>
      <c r="JK88" s="64"/>
      <c r="JL88" s="64"/>
      <c r="JM88" s="64"/>
      <c r="JN88" s="64"/>
      <c r="JO88" s="64"/>
      <c r="JP88" s="64"/>
      <c r="JQ88" s="64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64"/>
      <c r="KC88" s="64"/>
      <c r="KD88" s="64"/>
      <c r="KE88" s="64"/>
      <c r="KF88" s="64"/>
      <c r="KG88" s="64"/>
      <c r="KH88" s="64"/>
      <c r="KI88" s="64"/>
      <c r="KJ88" s="64"/>
      <c r="KK88" s="64"/>
      <c r="KL88" s="64"/>
      <c r="KM88" s="64"/>
      <c r="KN88" s="64"/>
      <c r="KO88" s="64"/>
      <c r="KP88" s="64"/>
      <c r="KQ88" s="64"/>
      <c r="KR88" s="64"/>
      <c r="KS88" s="64"/>
      <c r="KT88" s="64"/>
      <c r="KU88" s="64"/>
      <c r="KV88" s="64"/>
      <c r="KW88" s="64"/>
      <c r="KX88" s="64"/>
      <c r="KY88" s="64"/>
      <c r="KZ88" s="64"/>
      <c r="LA88" s="64"/>
      <c r="LB88" s="64"/>
      <c r="LC88" s="64"/>
      <c r="LD88" s="64"/>
      <c r="LE88" s="64"/>
      <c r="LF88" s="64"/>
      <c r="LG88" s="64"/>
      <c r="LH88" s="64"/>
      <c r="LI88" s="64"/>
      <c r="LJ88" s="64"/>
      <c r="LK88" s="64"/>
      <c r="LL88" s="64"/>
      <c r="LM88" s="64"/>
      <c r="LN88" s="64"/>
      <c r="LO88" s="64"/>
      <c r="LP88" s="64"/>
      <c r="LQ88" s="64"/>
      <c r="LR88" s="64"/>
      <c r="LS88" s="64"/>
      <c r="LT88" s="64"/>
      <c r="LU88" s="64"/>
      <c r="LV88" s="64"/>
      <c r="LW88" s="64"/>
      <c r="LX88" s="64"/>
      <c r="LY88" s="64"/>
      <c r="LZ88" s="64"/>
      <c r="MA88" s="64"/>
      <c r="MB88" s="64"/>
      <c r="MC88" s="64"/>
      <c r="MD88" s="64"/>
      <c r="ME88" s="64"/>
      <c r="MF88" s="64"/>
      <c r="MG88" s="64"/>
      <c r="MH88" s="64"/>
      <c r="MI88" s="64"/>
      <c r="MJ88" s="64"/>
      <c r="MK88" s="64"/>
      <c r="ML88" s="64"/>
      <c r="MM88" s="64"/>
      <c r="MN88" s="64"/>
      <c r="MO88" s="64"/>
      <c r="MP88" s="64"/>
      <c r="MQ88" s="64"/>
      <c r="MR88" s="64"/>
      <c r="MS88" s="64"/>
      <c r="MT88" s="64"/>
      <c r="MU88" s="64"/>
      <c r="MV88" s="64"/>
      <c r="MW88" s="64"/>
      <c r="MX88" s="64"/>
      <c r="MY88" s="64"/>
      <c r="MZ88" s="64"/>
      <c r="NA88" s="64"/>
      <c r="NB88" s="64"/>
      <c r="NC88" s="64"/>
      <c r="ND88" s="64"/>
      <c r="NE88" s="64"/>
      <c r="NF88" s="64"/>
      <c r="NG88" s="64"/>
      <c r="NH88" s="64"/>
      <c r="NI88" s="64"/>
      <c r="NJ88" s="64"/>
      <c r="NK88" s="64"/>
      <c r="NL88" s="64"/>
      <c r="NM88" s="64"/>
      <c r="NN88" s="64"/>
      <c r="NO88" s="64"/>
      <c r="NP88" s="64"/>
      <c r="NQ88" s="64"/>
      <c r="NR88" s="64"/>
      <c r="NS88" s="64"/>
      <c r="NT88" s="64"/>
      <c r="NU88" s="64"/>
      <c r="NV88" s="64"/>
      <c r="NW88" s="64"/>
      <c r="NX88" s="64"/>
      <c r="NY88" s="64"/>
      <c r="NZ88" s="64"/>
      <c r="OA88" s="64"/>
      <c r="OB88" s="64"/>
      <c r="OC88" s="64"/>
      <c r="OD88" s="64"/>
      <c r="OE88" s="64"/>
      <c r="OF88" s="64"/>
      <c r="OG88" s="64"/>
      <c r="OH88" s="64"/>
      <c r="OI88" s="64"/>
      <c r="OJ88" s="64"/>
      <c r="OK88" s="64"/>
      <c r="OL88" s="64"/>
      <c r="OM88" s="64"/>
      <c r="ON88" s="64"/>
      <c r="OO88" s="64"/>
      <c r="OP88" s="64"/>
      <c r="OQ88" s="64"/>
      <c r="OR88" s="64"/>
      <c r="OS88" s="64"/>
      <c r="OT88" s="64"/>
      <c r="OU88" s="64"/>
      <c r="OV88" s="64"/>
      <c r="OW88" s="64"/>
      <c r="OX88" s="64"/>
      <c r="OY88" s="64"/>
      <c r="OZ88" s="64"/>
      <c r="PA88" s="64"/>
      <c r="PB88" s="64"/>
      <c r="PC88" s="64"/>
      <c r="PD88" s="64"/>
      <c r="PE88" s="64"/>
      <c r="PF88" s="64"/>
      <c r="PG88" s="64"/>
      <c r="PH88" s="64"/>
      <c r="PI88" s="64"/>
      <c r="PJ88" s="64"/>
      <c r="PK88" s="64"/>
      <c r="PL88" s="64"/>
      <c r="PM88" s="64"/>
      <c r="PN88" s="64"/>
      <c r="PO88" s="64"/>
      <c r="PP88" s="64"/>
      <c r="PQ88" s="64"/>
      <c r="PR88" s="64"/>
      <c r="PS88" s="64"/>
      <c r="PT88" s="64"/>
      <c r="PU88" s="64"/>
      <c r="PV88" s="64"/>
      <c r="PW88" s="64"/>
      <c r="PX88" s="64"/>
      <c r="PY88" s="64"/>
      <c r="PZ88" s="64"/>
      <c r="QA88" s="64"/>
      <c r="QB88" s="64"/>
      <c r="QC88" s="64"/>
      <c r="QD88" s="64"/>
      <c r="QE88" s="64"/>
      <c r="QF88" s="64"/>
      <c r="QG88" s="64"/>
      <c r="QH88" s="64"/>
      <c r="QI88" s="64"/>
      <c r="QJ88" s="64"/>
      <c r="QK88" s="64"/>
      <c r="QL88" s="64"/>
      <c r="QM88" s="64"/>
      <c r="QN88" s="64"/>
      <c r="QO88" s="64"/>
      <c r="QP88" s="64"/>
      <c r="QQ88" s="64"/>
      <c r="QR88" s="64"/>
      <c r="QS88" s="64"/>
      <c r="QT88" s="64"/>
      <c r="QU88" s="64"/>
      <c r="QV88" s="64"/>
      <c r="QW88" s="64"/>
      <c r="QX88" s="64"/>
      <c r="QY88" s="64"/>
      <c r="QZ88" s="64"/>
      <c r="RA88" s="64"/>
      <c r="RB88" s="64"/>
      <c r="RC88" s="64"/>
      <c r="RD88" s="64"/>
      <c r="RE88" s="64"/>
      <c r="RF88" s="64"/>
      <c r="RG88" s="64"/>
      <c r="RH88" s="64"/>
      <c r="RI88" s="64"/>
      <c r="RJ88" s="64"/>
      <c r="RK88" s="64"/>
      <c r="RL88" s="64"/>
      <c r="RM88" s="64"/>
      <c r="RN88" s="64"/>
      <c r="RO88" s="64"/>
      <c r="RP88" s="64"/>
      <c r="RQ88" s="64"/>
      <c r="RR88" s="64"/>
      <c r="RS88" s="64"/>
      <c r="RT88" s="64"/>
      <c r="RU88" s="64"/>
      <c r="RV88" s="64"/>
      <c r="RW88" s="64"/>
      <c r="RX88" s="64"/>
      <c r="RY88" s="64"/>
      <c r="RZ88" s="64"/>
      <c r="SA88" s="64"/>
      <c r="SB88" s="64"/>
      <c r="SC88" s="64"/>
      <c r="SD88" s="64"/>
      <c r="SE88" s="64"/>
      <c r="SF88" s="64"/>
      <c r="SG88" s="64"/>
      <c r="SH88" s="64"/>
      <c r="SI88" s="64"/>
      <c r="SJ88" s="64"/>
      <c r="SK88" s="64"/>
      <c r="SL88" s="64"/>
      <c r="SM88" s="64"/>
      <c r="SN88" s="64"/>
      <c r="SO88" s="64"/>
      <c r="SP88" s="64"/>
      <c r="SQ88" s="64"/>
      <c r="SR88" s="64"/>
      <c r="SS88" s="64"/>
      <c r="ST88" s="64"/>
      <c r="SU88" s="64"/>
      <c r="SV88" s="64"/>
      <c r="SW88" s="64"/>
      <c r="SX88" s="64"/>
      <c r="SY88" s="64"/>
      <c r="SZ88" s="64"/>
      <c r="TA88" s="64"/>
      <c r="TB88" s="64"/>
      <c r="TC88" s="64"/>
      <c r="TD88" s="64"/>
      <c r="TE88" s="64"/>
      <c r="TF88" s="64"/>
      <c r="TG88" s="64"/>
      <c r="TH88" s="64"/>
      <c r="TI88" s="64"/>
      <c r="TJ88" s="64"/>
      <c r="TK88" s="64"/>
      <c r="TL88" s="64"/>
      <c r="TM88" s="64"/>
      <c r="TN88" s="64"/>
      <c r="TO88" s="64"/>
      <c r="TP88" s="64"/>
      <c r="TQ88" s="64"/>
      <c r="TR88" s="64"/>
      <c r="TS88" s="64"/>
      <c r="TT88" s="64"/>
      <c r="TU88" s="64"/>
      <c r="TV88" s="64"/>
      <c r="TW88" s="64"/>
      <c r="TX88" s="64"/>
      <c r="TY88" s="64"/>
      <c r="TZ88" s="64"/>
      <c r="UA88" s="64"/>
      <c r="UB88" s="64"/>
      <c r="UC88" s="64"/>
      <c r="UD88" s="64"/>
      <c r="UE88" s="64"/>
      <c r="UF88" s="64"/>
      <c r="UG88" s="64"/>
      <c r="UH88" s="64"/>
      <c r="UI88" s="64"/>
      <c r="UJ88" s="64"/>
      <c r="UK88" s="64"/>
      <c r="UL88" s="64"/>
      <c r="UM88" s="64"/>
      <c r="UN88" s="64"/>
      <c r="UO88" s="64"/>
      <c r="UP88" s="64"/>
      <c r="UQ88" s="64"/>
      <c r="UR88" s="64"/>
      <c r="US88" s="64"/>
      <c r="UT88" s="64"/>
      <c r="UU88" s="64"/>
      <c r="UV88" s="64"/>
      <c r="UW88" s="64"/>
      <c r="UX88" s="64"/>
      <c r="UY88" s="64"/>
      <c r="UZ88" s="64"/>
      <c r="VA88" s="64"/>
      <c r="VB88" s="64"/>
      <c r="VC88" s="64"/>
      <c r="VD88" s="64"/>
      <c r="VE88" s="64"/>
      <c r="VF88" s="64"/>
      <c r="VG88" s="64"/>
      <c r="VH88" s="64"/>
      <c r="VI88" s="64"/>
      <c r="VJ88" s="64"/>
      <c r="VK88" s="64"/>
      <c r="VL88" s="64"/>
      <c r="VM88" s="64"/>
      <c r="VN88" s="64"/>
      <c r="VO88" s="64"/>
      <c r="VP88" s="64"/>
      <c r="VQ88" s="64"/>
      <c r="VR88" s="64"/>
      <c r="VS88" s="64"/>
      <c r="VT88" s="64"/>
      <c r="VU88" s="64"/>
      <c r="VV88" s="64"/>
      <c r="VW88" s="64"/>
      <c r="VX88" s="64"/>
      <c r="VY88" s="64"/>
      <c r="VZ88" s="64"/>
      <c r="WA88" s="64"/>
      <c r="WB88" s="64"/>
      <c r="WC88" s="64"/>
      <c r="WD88" s="64"/>
      <c r="WE88" s="64"/>
      <c r="WF88" s="64"/>
      <c r="WG88" s="64"/>
      <c r="WH88" s="64"/>
      <c r="WI88" s="64"/>
      <c r="WJ88" s="64"/>
      <c r="WK88" s="64"/>
      <c r="WL88" s="64"/>
      <c r="WM88" s="64"/>
      <c r="WN88" s="64"/>
      <c r="WO88" s="64"/>
      <c r="WP88" s="64"/>
      <c r="WQ88" s="64"/>
      <c r="WR88" s="64"/>
      <c r="WS88" s="64"/>
      <c r="WT88" s="64"/>
      <c r="WU88" s="64"/>
      <c r="WV88" s="64"/>
      <c r="WW88" s="64"/>
      <c r="WX88" s="64"/>
      <c r="WY88" s="64"/>
      <c r="WZ88" s="64"/>
      <c r="XA88" s="64"/>
      <c r="XB88" s="64"/>
      <c r="XC88" s="64"/>
      <c r="XD88" s="64"/>
      <c r="XE88" s="64"/>
      <c r="XF88" s="64"/>
      <c r="XG88" s="64"/>
      <c r="XH88" s="64"/>
      <c r="XI88" s="64"/>
      <c r="XJ88" s="64"/>
      <c r="XK88" s="64"/>
      <c r="XL88" s="64"/>
      <c r="XM88" s="64"/>
      <c r="XN88" s="64"/>
      <c r="XO88" s="64"/>
      <c r="XP88" s="64"/>
      <c r="XQ88" s="64"/>
      <c r="XR88" s="64"/>
      <c r="XS88" s="64"/>
      <c r="XT88" s="64"/>
      <c r="XU88" s="64"/>
      <c r="XV88" s="64"/>
      <c r="XW88" s="64"/>
      <c r="XX88" s="64"/>
      <c r="XY88" s="64"/>
      <c r="XZ88" s="64"/>
      <c r="YA88" s="64"/>
      <c r="YB88" s="64"/>
      <c r="YC88" s="64"/>
      <c r="YD88" s="64"/>
      <c r="YE88" s="64"/>
      <c r="YF88" s="64"/>
      <c r="YG88" s="64"/>
      <c r="YH88" s="64"/>
      <c r="YI88" s="64"/>
      <c r="YJ88" s="64"/>
      <c r="YK88" s="64"/>
      <c r="YL88" s="64"/>
      <c r="YM88" s="64"/>
      <c r="YN88" s="64"/>
      <c r="YO88" s="64"/>
      <c r="YP88" s="64"/>
      <c r="YQ88" s="64"/>
      <c r="YR88" s="64"/>
      <c r="YS88" s="64"/>
      <c r="YT88" s="64"/>
      <c r="YU88" s="64"/>
      <c r="YV88" s="64"/>
      <c r="YW88" s="64"/>
      <c r="YX88" s="64"/>
      <c r="YY88" s="64"/>
      <c r="YZ88" s="64"/>
      <c r="ZA88" s="64"/>
      <c r="ZB88" s="64"/>
      <c r="ZC88" s="64"/>
      <c r="ZD88" s="64"/>
      <c r="ZE88" s="64"/>
      <c r="ZF88" s="64"/>
      <c r="ZG88" s="64"/>
      <c r="ZH88" s="64"/>
      <c r="ZI88" s="64"/>
      <c r="ZJ88" s="64"/>
      <c r="ZK88" s="64"/>
      <c r="ZL88" s="64"/>
      <c r="ZM88" s="64"/>
      <c r="ZN88" s="64"/>
      <c r="ZO88" s="64"/>
      <c r="ZP88" s="64"/>
      <c r="ZQ88" s="64"/>
      <c r="ZR88" s="64"/>
      <c r="ZS88" s="64"/>
      <c r="ZT88" s="64"/>
      <c r="ZU88" s="64"/>
      <c r="ZV88" s="64"/>
      <c r="ZW88" s="64"/>
      <c r="ZX88" s="64"/>
      <c r="ZY88" s="64"/>
      <c r="ZZ88" s="64"/>
      <c r="AAA88" s="64"/>
      <c r="AAB88" s="64"/>
      <c r="AAC88" s="64"/>
      <c r="AAD88" s="64"/>
      <c r="AAE88" s="64"/>
    </row>
    <row r="89" spans="1:707" ht="27">
      <c r="A89" s="48" t="s">
        <v>48</v>
      </c>
      <c r="B89" s="48" t="s">
        <v>805</v>
      </c>
      <c r="C89" s="48" t="s">
        <v>806</v>
      </c>
      <c r="D89" s="48" t="s">
        <v>807</v>
      </c>
      <c r="E89" s="48" t="s">
        <v>23</v>
      </c>
      <c r="F89" s="48" t="s">
        <v>347</v>
      </c>
      <c r="G89" s="48" t="s">
        <v>808</v>
      </c>
      <c r="H89" s="48" t="s">
        <v>809</v>
      </c>
      <c r="I89" s="48">
        <v>97726591</v>
      </c>
      <c r="J89" s="48" t="s">
        <v>27</v>
      </c>
      <c r="K89" s="48">
        <v>30</v>
      </c>
      <c r="L89" s="93">
        <v>43831</v>
      </c>
      <c r="M89" s="48" t="s">
        <v>799</v>
      </c>
      <c r="N89" s="48">
        <v>30457</v>
      </c>
      <c r="O89" s="49" t="s">
        <v>28</v>
      </c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  <c r="JB89" s="64"/>
      <c r="JC89" s="64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64"/>
      <c r="KQ89" s="64"/>
      <c r="KR89" s="64"/>
      <c r="KS89" s="64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64"/>
      <c r="LE89" s="64"/>
      <c r="LF89" s="64"/>
      <c r="LG89" s="64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64"/>
      <c r="LS89" s="64"/>
      <c r="LT89" s="64"/>
      <c r="LU89" s="64"/>
      <c r="LV89" s="64"/>
      <c r="LW89" s="64"/>
      <c r="LX89" s="64"/>
      <c r="LY89" s="64"/>
      <c r="LZ89" s="64"/>
      <c r="MA89" s="64"/>
      <c r="MB89" s="64"/>
      <c r="MC89" s="64"/>
      <c r="MD89" s="64"/>
      <c r="ME89" s="64"/>
      <c r="MF89" s="64"/>
      <c r="MG89" s="64"/>
      <c r="MH89" s="64"/>
      <c r="MI89" s="64"/>
      <c r="MJ89" s="64"/>
      <c r="MK89" s="64"/>
      <c r="ML89" s="64"/>
      <c r="MM89" s="64"/>
      <c r="MN89" s="64"/>
      <c r="MO89" s="64"/>
      <c r="MP89" s="64"/>
      <c r="MQ89" s="64"/>
      <c r="MR89" s="64"/>
      <c r="MS89" s="64"/>
      <c r="MT89" s="64"/>
      <c r="MU89" s="64"/>
      <c r="MV89" s="64"/>
      <c r="MW89" s="64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64"/>
      <c r="NI89" s="64"/>
      <c r="NJ89" s="64"/>
      <c r="NK89" s="64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64"/>
      <c r="NW89" s="64"/>
      <c r="NX89" s="64"/>
      <c r="NY89" s="64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64"/>
      <c r="OK89" s="64"/>
      <c r="OL89" s="64"/>
      <c r="OM89" s="64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64"/>
      <c r="OY89" s="64"/>
      <c r="OZ89" s="64"/>
      <c r="PA89" s="64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64"/>
      <c r="PM89" s="64"/>
      <c r="PN89" s="64"/>
      <c r="PO89" s="64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64"/>
      <c r="QA89" s="64"/>
      <c r="QB89" s="64"/>
      <c r="QC89" s="64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64"/>
      <c r="QO89" s="64"/>
      <c r="QP89" s="64"/>
      <c r="QQ89" s="64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64"/>
      <c r="RC89" s="64"/>
      <c r="RD89" s="64"/>
      <c r="RE89" s="64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64"/>
      <c r="RQ89" s="64"/>
      <c r="RR89" s="64"/>
      <c r="RS89" s="64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64"/>
      <c r="SE89" s="64"/>
      <c r="SF89" s="64"/>
      <c r="SG89" s="64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64"/>
      <c r="SS89" s="64"/>
      <c r="ST89" s="64"/>
      <c r="SU89" s="64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64"/>
      <c r="TG89" s="64"/>
      <c r="TH89" s="64"/>
      <c r="TI89" s="64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64"/>
      <c r="TU89" s="64"/>
      <c r="TV89" s="64"/>
      <c r="TW89" s="64"/>
      <c r="TX89" s="64"/>
      <c r="TY89" s="64"/>
      <c r="TZ89" s="64"/>
      <c r="UA89" s="64"/>
      <c r="UB89" s="64"/>
      <c r="UC89" s="64"/>
      <c r="UD89" s="64"/>
      <c r="UE89" s="64"/>
      <c r="UF89" s="64"/>
      <c r="UG89" s="64"/>
      <c r="UH89" s="64"/>
      <c r="UI89" s="64"/>
      <c r="UJ89" s="64"/>
      <c r="UK89" s="64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64"/>
      <c r="UW89" s="64"/>
      <c r="UX89" s="64"/>
      <c r="UY89" s="64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64"/>
      <c r="VK89" s="64"/>
      <c r="VL89" s="64"/>
      <c r="VM89" s="64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64"/>
      <c r="VY89" s="64"/>
      <c r="VZ89" s="64"/>
      <c r="WA89" s="64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64"/>
      <c r="WM89" s="64"/>
      <c r="WN89" s="64"/>
      <c r="WO89" s="64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64"/>
      <c r="XA89" s="64"/>
      <c r="XB89" s="64"/>
      <c r="XC89" s="64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64"/>
      <c r="XO89" s="64"/>
      <c r="XP89" s="64"/>
      <c r="XQ89" s="64"/>
      <c r="XR89" s="64"/>
      <c r="XS89" s="64"/>
      <c r="XT89" s="64"/>
      <c r="XU89" s="64"/>
      <c r="XV89" s="64"/>
      <c r="XW89" s="64"/>
      <c r="XX89" s="64"/>
      <c r="XY89" s="64"/>
      <c r="XZ89" s="64"/>
      <c r="YA89" s="64"/>
      <c r="YB89" s="64"/>
      <c r="YC89" s="64"/>
      <c r="YD89" s="64"/>
      <c r="YE89" s="64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64"/>
      <c r="YQ89" s="64"/>
      <c r="YR89" s="64"/>
      <c r="YS89" s="64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64"/>
      <c r="ZE89" s="64"/>
      <c r="ZF89" s="64"/>
      <c r="ZG89" s="64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64"/>
      <c r="ZS89" s="64"/>
      <c r="ZT89" s="64"/>
      <c r="ZU89" s="64"/>
      <c r="ZV89" s="64"/>
      <c r="ZW89" s="64"/>
      <c r="ZX89" s="64"/>
      <c r="ZY89" s="64"/>
      <c r="ZZ89" s="64"/>
      <c r="AAA89" s="64"/>
      <c r="AAB89" s="64"/>
      <c r="AAC89" s="64"/>
      <c r="AAD89" s="64"/>
      <c r="AAE89" s="64"/>
    </row>
    <row r="90" spans="1:707" s="38" customForma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1">
        <f>SUM(N83:N89)</f>
        <v>392297</v>
      </c>
      <c r="O90" s="52"/>
      <c r="P90" s="65"/>
      <c r="Q90" s="65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  <c r="IV90" s="64"/>
      <c r="IW90" s="64"/>
      <c r="IX90" s="64"/>
      <c r="IY90" s="64"/>
      <c r="IZ90" s="64"/>
      <c r="JA90" s="64"/>
      <c r="JB90" s="64"/>
      <c r="JC90" s="64"/>
      <c r="JD90" s="64"/>
      <c r="JE90" s="64"/>
      <c r="JF90" s="64"/>
      <c r="JG90" s="64"/>
      <c r="JH90" s="64"/>
      <c r="JI90" s="64"/>
      <c r="JJ90" s="64"/>
      <c r="JK90" s="64"/>
      <c r="JL90" s="64"/>
      <c r="JM90" s="64"/>
      <c r="JN90" s="64"/>
      <c r="JO90" s="64"/>
      <c r="JP90" s="64"/>
      <c r="JQ90" s="64"/>
      <c r="JR90" s="64"/>
      <c r="JS90" s="64"/>
      <c r="JT90" s="64"/>
      <c r="JU90" s="64"/>
      <c r="JV90" s="64"/>
      <c r="JW90" s="64"/>
      <c r="JX90" s="64"/>
      <c r="JY90" s="64"/>
      <c r="JZ90" s="64"/>
      <c r="KA90" s="64"/>
      <c r="KB90" s="64"/>
      <c r="KC90" s="64"/>
      <c r="KD90" s="64"/>
      <c r="KE90" s="64"/>
      <c r="KF90" s="64"/>
      <c r="KG90" s="64"/>
      <c r="KH90" s="64"/>
      <c r="KI90" s="64"/>
      <c r="KJ90" s="64"/>
      <c r="KK90" s="64"/>
      <c r="KL90" s="64"/>
      <c r="KM90" s="64"/>
      <c r="KN90" s="64"/>
      <c r="KO90" s="64"/>
      <c r="KP90" s="64"/>
      <c r="KQ90" s="64"/>
      <c r="KR90" s="64"/>
      <c r="KS90" s="64"/>
      <c r="KT90" s="64"/>
      <c r="KU90" s="64"/>
      <c r="KV90" s="64"/>
      <c r="KW90" s="64"/>
      <c r="KX90" s="64"/>
      <c r="KY90" s="64"/>
      <c r="KZ90" s="64"/>
      <c r="LA90" s="64"/>
      <c r="LB90" s="64"/>
      <c r="LC90" s="64"/>
      <c r="LD90" s="64"/>
      <c r="LE90" s="64"/>
      <c r="LF90" s="64"/>
      <c r="LG90" s="64"/>
      <c r="LH90" s="64"/>
      <c r="LI90" s="64"/>
      <c r="LJ90" s="64"/>
      <c r="LK90" s="64"/>
      <c r="LL90" s="64"/>
      <c r="LM90" s="64"/>
      <c r="LN90" s="64"/>
      <c r="LO90" s="64"/>
      <c r="LP90" s="64"/>
      <c r="LQ90" s="64"/>
      <c r="LR90" s="64"/>
      <c r="LS90" s="64"/>
      <c r="LT90" s="64"/>
      <c r="LU90" s="64"/>
      <c r="LV90" s="64"/>
      <c r="LW90" s="64"/>
      <c r="LX90" s="64"/>
      <c r="LY90" s="64"/>
      <c r="LZ90" s="64"/>
      <c r="MA90" s="64"/>
      <c r="MB90" s="64"/>
      <c r="MC90" s="64"/>
      <c r="MD90" s="64"/>
      <c r="ME90" s="64"/>
      <c r="MF90" s="64"/>
      <c r="MG90" s="64"/>
      <c r="MH90" s="64"/>
      <c r="MI90" s="64"/>
      <c r="MJ90" s="64"/>
      <c r="MK90" s="64"/>
      <c r="ML90" s="64"/>
      <c r="MM90" s="64"/>
      <c r="MN90" s="64"/>
      <c r="MO90" s="64"/>
      <c r="MP90" s="64"/>
      <c r="MQ90" s="64"/>
      <c r="MR90" s="64"/>
      <c r="MS90" s="64"/>
      <c r="MT90" s="64"/>
      <c r="MU90" s="64"/>
      <c r="MV90" s="64"/>
      <c r="MW90" s="64"/>
      <c r="MX90" s="64"/>
      <c r="MY90" s="64"/>
      <c r="MZ90" s="64"/>
      <c r="NA90" s="64"/>
      <c r="NB90" s="64"/>
      <c r="NC90" s="64"/>
      <c r="ND90" s="64"/>
      <c r="NE90" s="64"/>
      <c r="NF90" s="64"/>
      <c r="NG90" s="64"/>
      <c r="NH90" s="64"/>
      <c r="NI90" s="64"/>
      <c r="NJ90" s="64"/>
      <c r="NK90" s="64"/>
      <c r="NL90" s="64"/>
      <c r="NM90" s="64"/>
      <c r="NN90" s="64"/>
      <c r="NO90" s="64"/>
      <c r="NP90" s="64"/>
      <c r="NQ90" s="64"/>
      <c r="NR90" s="64"/>
      <c r="NS90" s="64"/>
      <c r="NT90" s="64"/>
      <c r="NU90" s="64"/>
      <c r="NV90" s="64"/>
      <c r="NW90" s="64"/>
      <c r="NX90" s="64"/>
      <c r="NY90" s="64"/>
      <c r="NZ90" s="64"/>
      <c r="OA90" s="64"/>
      <c r="OB90" s="64"/>
      <c r="OC90" s="64"/>
      <c r="OD90" s="64"/>
      <c r="OE90" s="64"/>
      <c r="OF90" s="64"/>
      <c r="OG90" s="64"/>
      <c r="OH90" s="64"/>
      <c r="OI90" s="64"/>
      <c r="OJ90" s="64"/>
      <c r="OK90" s="64"/>
      <c r="OL90" s="64"/>
      <c r="OM90" s="64"/>
      <c r="ON90" s="64"/>
      <c r="OO90" s="64"/>
      <c r="OP90" s="64"/>
      <c r="OQ90" s="64"/>
      <c r="OR90" s="64"/>
      <c r="OS90" s="64"/>
      <c r="OT90" s="64"/>
      <c r="OU90" s="64"/>
      <c r="OV90" s="64"/>
      <c r="OW90" s="64"/>
      <c r="OX90" s="64"/>
      <c r="OY90" s="64"/>
      <c r="OZ90" s="64"/>
      <c r="PA90" s="64"/>
      <c r="PB90" s="64"/>
      <c r="PC90" s="64"/>
      <c r="PD90" s="64"/>
      <c r="PE90" s="64"/>
      <c r="PF90" s="64"/>
      <c r="PG90" s="64"/>
      <c r="PH90" s="64"/>
      <c r="PI90" s="64"/>
      <c r="PJ90" s="64"/>
      <c r="PK90" s="64"/>
      <c r="PL90" s="64"/>
      <c r="PM90" s="64"/>
      <c r="PN90" s="64"/>
      <c r="PO90" s="64"/>
      <c r="PP90" s="64"/>
      <c r="PQ90" s="64"/>
      <c r="PR90" s="64"/>
      <c r="PS90" s="64"/>
      <c r="PT90" s="64"/>
      <c r="PU90" s="64"/>
      <c r="PV90" s="64"/>
      <c r="PW90" s="64"/>
      <c r="PX90" s="64"/>
      <c r="PY90" s="64"/>
      <c r="PZ90" s="64"/>
      <c r="QA90" s="64"/>
      <c r="QB90" s="64"/>
      <c r="QC90" s="64"/>
      <c r="QD90" s="64"/>
      <c r="QE90" s="64"/>
      <c r="QF90" s="64"/>
      <c r="QG90" s="64"/>
      <c r="QH90" s="64"/>
      <c r="QI90" s="64"/>
      <c r="QJ90" s="64"/>
      <c r="QK90" s="64"/>
      <c r="QL90" s="64"/>
      <c r="QM90" s="64"/>
      <c r="QN90" s="64"/>
      <c r="QO90" s="64"/>
      <c r="QP90" s="64"/>
      <c r="QQ90" s="64"/>
      <c r="QR90" s="64"/>
      <c r="QS90" s="64"/>
      <c r="QT90" s="64"/>
      <c r="QU90" s="64"/>
      <c r="QV90" s="64"/>
      <c r="QW90" s="64"/>
      <c r="QX90" s="64"/>
      <c r="QY90" s="64"/>
      <c r="QZ90" s="64"/>
      <c r="RA90" s="64"/>
      <c r="RB90" s="64"/>
      <c r="RC90" s="64"/>
      <c r="RD90" s="64"/>
      <c r="RE90" s="64"/>
      <c r="RF90" s="64"/>
      <c r="RG90" s="64"/>
      <c r="RH90" s="64"/>
      <c r="RI90" s="64"/>
      <c r="RJ90" s="64"/>
      <c r="RK90" s="64"/>
      <c r="RL90" s="64"/>
      <c r="RM90" s="64"/>
      <c r="RN90" s="64"/>
      <c r="RO90" s="64"/>
      <c r="RP90" s="64"/>
      <c r="RQ90" s="64"/>
      <c r="RR90" s="64"/>
      <c r="RS90" s="64"/>
      <c r="RT90" s="64"/>
      <c r="RU90" s="64"/>
      <c r="RV90" s="64"/>
      <c r="RW90" s="64"/>
      <c r="RX90" s="64"/>
      <c r="RY90" s="64"/>
      <c r="RZ90" s="64"/>
      <c r="SA90" s="64"/>
      <c r="SB90" s="64"/>
      <c r="SC90" s="64"/>
      <c r="SD90" s="64"/>
      <c r="SE90" s="64"/>
      <c r="SF90" s="64"/>
      <c r="SG90" s="64"/>
      <c r="SH90" s="64"/>
      <c r="SI90" s="64"/>
      <c r="SJ90" s="64"/>
      <c r="SK90" s="64"/>
      <c r="SL90" s="64"/>
      <c r="SM90" s="64"/>
      <c r="SN90" s="64"/>
      <c r="SO90" s="64"/>
      <c r="SP90" s="64"/>
      <c r="SQ90" s="64"/>
      <c r="SR90" s="64"/>
      <c r="SS90" s="64"/>
      <c r="ST90" s="64"/>
      <c r="SU90" s="64"/>
      <c r="SV90" s="64"/>
      <c r="SW90" s="64"/>
      <c r="SX90" s="64"/>
      <c r="SY90" s="64"/>
      <c r="SZ90" s="64"/>
      <c r="TA90" s="64"/>
      <c r="TB90" s="64"/>
      <c r="TC90" s="64"/>
      <c r="TD90" s="64"/>
      <c r="TE90" s="64"/>
      <c r="TF90" s="64"/>
      <c r="TG90" s="64"/>
      <c r="TH90" s="64"/>
      <c r="TI90" s="64"/>
      <c r="TJ90" s="64"/>
      <c r="TK90" s="64"/>
      <c r="TL90" s="64"/>
      <c r="TM90" s="64"/>
      <c r="TN90" s="64"/>
      <c r="TO90" s="64"/>
      <c r="TP90" s="64"/>
      <c r="TQ90" s="64"/>
      <c r="TR90" s="64"/>
      <c r="TS90" s="64"/>
      <c r="TT90" s="64"/>
      <c r="TU90" s="64"/>
      <c r="TV90" s="64"/>
      <c r="TW90" s="64"/>
      <c r="TX90" s="64"/>
      <c r="TY90" s="64"/>
      <c r="TZ90" s="64"/>
      <c r="UA90" s="64"/>
      <c r="UB90" s="64"/>
      <c r="UC90" s="64"/>
      <c r="UD90" s="64"/>
      <c r="UE90" s="64"/>
      <c r="UF90" s="64"/>
      <c r="UG90" s="64"/>
      <c r="UH90" s="64"/>
      <c r="UI90" s="64"/>
      <c r="UJ90" s="64"/>
      <c r="UK90" s="64"/>
      <c r="UL90" s="64"/>
      <c r="UM90" s="64"/>
      <c r="UN90" s="64"/>
      <c r="UO90" s="64"/>
      <c r="UP90" s="64"/>
      <c r="UQ90" s="64"/>
      <c r="UR90" s="64"/>
      <c r="US90" s="64"/>
      <c r="UT90" s="64"/>
      <c r="UU90" s="64"/>
      <c r="UV90" s="64"/>
      <c r="UW90" s="64"/>
      <c r="UX90" s="64"/>
      <c r="UY90" s="64"/>
      <c r="UZ90" s="64"/>
      <c r="VA90" s="64"/>
      <c r="VB90" s="64"/>
      <c r="VC90" s="64"/>
      <c r="VD90" s="64"/>
      <c r="VE90" s="64"/>
      <c r="VF90" s="64"/>
      <c r="VG90" s="64"/>
      <c r="VH90" s="64"/>
      <c r="VI90" s="64"/>
      <c r="VJ90" s="64"/>
      <c r="VK90" s="64"/>
      <c r="VL90" s="64"/>
      <c r="VM90" s="64"/>
      <c r="VN90" s="64"/>
      <c r="VO90" s="64"/>
      <c r="VP90" s="64"/>
      <c r="VQ90" s="64"/>
      <c r="VR90" s="64"/>
      <c r="VS90" s="64"/>
      <c r="VT90" s="64"/>
      <c r="VU90" s="64"/>
      <c r="VV90" s="64"/>
      <c r="VW90" s="64"/>
      <c r="VX90" s="64"/>
      <c r="VY90" s="64"/>
      <c r="VZ90" s="64"/>
      <c r="WA90" s="64"/>
      <c r="WB90" s="64"/>
      <c r="WC90" s="64"/>
      <c r="WD90" s="64"/>
      <c r="WE90" s="64"/>
      <c r="WF90" s="64"/>
      <c r="WG90" s="64"/>
      <c r="WH90" s="64"/>
      <c r="WI90" s="64"/>
      <c r="WJ90" s="64"/>
      <c r="WK90" s="64"/>
      <c r="WL90" s="64"/>
      <c r="WM90" s="64"/>
      <c r="WN90" s="64"/>
      <c r="WO90" s="64"/>
      <c r="WP90" s="64"/>
      <c r="WQ90" s="64"/>
      <c r="WR90" s="64"/>
      <c r="WS90" s="64"/>
      <c r="WT90" s="64"/>
      <c r="WU90" s="64"/>
      <c r="WV90" s="64"/>
      <c r="WW90" s="64"/>
      <c r="WX90" s="64"/>
      <c r="WY90" s="64"/>
      <c r="WZ90" s="64"/>
      <c r="XA90" s="64"/>
      <c r="XB90" s="64"/>
      <c r="XC90" s="64"/>
      <c r="XD90" s="64"/>
      <c r="XE90" s="64"/>
      <c r="XF90" s="64"/>
      <c r="XG90" s="64"/>
      <c r="XH90" s="64"/>
      <c r="XI90" s="64"/>
      <c r="XJ90" s="64"/>
      <c r="XK90" s="64"/>
      <c r="XL90" s="64"/>
      <c r="XM90" s="64"/>
      <c r="XN90" s="64"/>
      <c r="XO90" s="64"/>
      <c r="XP90" s="64"/>
      <c r="XQ90" s="64"/>
      <c r="XR90" s="64"/>
      <c r="XS90" s="64"/>
      <c r="XT90" s="64"/>
      <c r="XU90" s="64"/>
      <c r="XV90" s="64"/>
      <c r="XW90" s="64"/>
      <c r="XX90" s="64"/>
      <c r="XY90" s="64"/>
      <c r="XZ90" s="64"/>
      <c r="YA90" s="64"/>
      <c r="YB90" s="64"/>
      <c r="YC90" s="64"/>
      <c r="YD90" s="64"/>
      <c r="YE90" s="64"/>
      <c r="YF90" s="64"/>
      <c r="YG90" s="64"/>
      <c r="YH90" s="64"/>
      <c r="YI90" s="64"/>
      <c r="YJ90" s="64"/>
      <c r="YK90" s="64"/>
      <c r="YL90" s="64"/>
      <c r="YM90" s="64"/>
      <c r="YN90" s="64"/>
      <c r="YO90" s="64"/>
      <c r="YP90" s="64"/>
      <c r="YQ90" s="64"/>
      <c r="YR90" s="64"/>
      <c r="YS90" s="64"/>
      <c r="YT90" s="64"/>
      <c r="YU90" s="64"/>
      <c r="YV90" s="64"/>
      <c r="YW90" s="64"/>
      <c r="YX90" s="64"/>
      <c r="YY90" s="64"/>
      <c r="YZ90" s="64"/>
      <c r="ZA90" s="64"/>
      <c r="ZB90" s="64"/>
      <c r="ZC90" s="64"/>
      <c r="ZD90" s="64"/>
      <c r="ZE90" s="64"/>
      <c r="ZF90" s="64"/>
      <c r="ZG90" s="64"/>
      <c r="ZH90" s="64"/>
      <c r="ZI90" s="64"/>
      <c r="ZJ90" s="64"/>
      <c r="ZK90" s="64"/>
      <c r="ZL90" s="64"/>
      <c r="ZM90" s="64"/>
      <c r="ZN90" s="64"/>
      <c r="ZO90" s="64"/>
      <c r="ZP90" s="64"/>
      <c r="ZQ90" s="64"/>
      <c r="ZR90" s="64"/>
      <c r="ZS90" s="64"/>
      <c r="ZT90" s="64"/>
      <c r="ZU90" s="64"/>
      <c r="ZV90" s="64"/>
      <c r="ZW90" s="64"/>
      <c r="ZX90" s="64"/>
      <c r="ZY90" s="64"/>
      <c r="ZZ90" s="64"/>
      <c r="AAA90" s="64"/>
      <c r="AAB90" s="64"/>
      <c r="AAC90" s="64"/>
      <c r="AAD90" s="64"/>
      <c r="AAE90" s="64"/>
    </row>
    <row r="91" spans="1:707" s="40" customFormat="1">
      <c r="A91" s="129" t="s">
        <v>780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65"/>
      <c r="Q91" s="65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  <c r="IV91" s="64"/>
      <c r="IW91" s="64"/>
      <c r="IX91" s="64"/>
      <c r="IY91" s="64"/>
      <c r="IZ91" s="64"/>
      <c r="JA91" s="64"/>
      <c r="JB91" s="64"/>
      <c r="JC91" s="64"/>
      <c r="JD91" s="64"/>
      <c r="JE91" s="64"/>
      <c r="JF91" s="64"/>
      <c r="JG91" s="64"/>
      <c r="JH91" s="64"/>
      <c r="JI91" s="64"/>
      <c r="JJ91" s="64"/>
      <c r="JK91" s="64"/>
      <c r="JL91" s="64"/>
      <c r="JM91" s="64"/>
      <c r="JN91" s="64"/>
      <c r="JO91" s="64"/>
      <c r="JP91" s="64"/>
      <c r="JQ91" s="64"/>
      <c r="JR91" s="64"/>
      <c r="JS91" s="64"/>
      <c r="JT91" s="64"/>
      <c r="JU91" s="64"/>
      <c r="JV91" s="64"/>
      <c r="JW91" s="64"/>
      <c r="JX91" s="64"/>
      <c r="JY91" s="64"/>
      <c r="JZ91" s="64"/>
      <c r="KA91" s="64"/>
      <c r="KB91" s="64"/>
      <c r="KC91" s="64"/>
      <c r="KD91" s="64"/>
      <c r="KE91" s="64"/>
      <c r="KF91" s="64"/>
      <c r="KG91" s="64"/>
      <c r="KH91" s="64"/>
      <c r="KI91" s="64"/>
      <c r="KJ91" s="64"/>
      <c r="KK91" s="64"/>
      <c r="KL91" s="64"/>
      <c r="KM91" s="64"/>
      <c r="KN91" s="64"/>
      <c r="KO91" s="64"/>
      <c r="KP91" s="64"/>
      <c r="KQ91" s="64"/>
      <c r="KR91" s="64"/>
      <c r="KS91" s="64"/>
      <c r="KT91" s="64"/>
      <c r="KU91" s="64"/>
      <c r="KV91" s="64"/>
      <c r="KW91" s="64"/>
      <c r="KX91" s="64"/>
      <c r="KY91" s="64"/>
      <c r="KZ91" s="64"/>
      <c r="LA91" s="64"/>
      <c r="LB91" s="64"/>
      <c r="LC91" s="64"/>
      <c r="LD91" s="64"/>
      <c r="LE91" s="64"/>
      <c r="LF91" s="64"/>
      <c r="LG91" s="64"/>
      <c r="LH91" s="64"/>
      <c r="LI91" s="64"/>
      <c r="LJ91" s="64"/>
      <c r="LK91" s="64"/>
      <c r="LL91" s="64"/>
      <c r="LM91" s="64"/>
      <c r="LN91" s="64"/>
      <c r="LO91" s="64"/>
      <c r="LP91" s="64"/>
      <c r="LQ91" s="64"/>
      <c r="LR91" s="64"/>
      <c r="LS91" s="64"/>
      <c r="LT91" s="64"/>
      <c r="LU91" s="64"/>
      <c r="LV91" s="64"/>
      <c r="LW91" s="64"/>
      <c r="LX91" s="64"/>
      <c r="LY91" s="64"/>
      <c r="LZ91" s="64"/>
      <c r="MA91" s="64"/>
      <c r="MB91" s="64"/>
      <c r="MC91" s="64"/>
      <c r="MD91" s="64"/>
      <c r="ME91" s="64"/>
      <c r="MF91" s="64"/>
      <c r="MG91" s="64"/>
      <c r="MH91" s="64"/>
      <c r="MI91" s="64"/>
      <c r="MJ91" s="64"/>
      <c r="MK91" s="64"/>
      <c r="ML91" s="64"/>
      <c r="MM91" s="64"/>
      <c r="MN91" s="64"/>
      <c r="MO91" s="64"/>
      <c r="MP91" s="64"/>
      <c r="MQ91" s="64"/>
      <c r="MR91" s="64"/>
      <c r="MS91" s="64"/>
      <c r="MT91" s="64"/>
      <c r="MU91" s="64"/>
      <c r="MV91" s="64"/>
      <c r="MW91" s="64"/>
      <c r="MX91" s="64"/>
      <c r="MY91" s="64"/>
      <c r="MZ91" s="64"/>
      <c r="NA91" s="64"/>
      <c r="NB91" s="64"/>
      <c r="NC91" s="64"/>
      <c r="ND91" s="64"/>
      <c r="NE91" s="64"/>
      <c r="NF91" s="64"/>
      <c r="NG91" s="64"/>
      <c r="NH91" s="64"/>
      <c r="NI91" s="64"/>
      <c r="NJ91" s="64"/>
      <c r="NK91" s="64"/>
      <c r="NL91" s="64"/>
      <c r="NM91" s="64"/>
      <c r="NN91" s="64"/>
      <c r="NO91" s="64"/>
      <c r="NP91" s="64"/>
      <c r="NQ91" s="64"/>
      <c r="NR91" s="64"/>
      <c r="NS91" s="64"/>
      <c r="NT91" s="64"/>
      <c r="NU91" s="64"/>
      <c r="NV91" s="64"/>
      <c r="NW91" s="64"/>
      <c r="NX91" s="64"/>
      <c r="NY91" s="64"/>
      <c r="NZ91" s="64"/>
      <c r="OA91" s="64"/>
      <c r="OB91" s="64"/>
      <c r="OC91" s="64"/>
      <c r="OD91" s="64"/>
      <c r="OE91" s="64"/>
      <c r="OF91" s="64"/>
      <c r="OG91" s="64"/>
      <c r="OH91" s="64"/>
      <c r="OI91" s="64"/>
      <c r="OJ91" s="64"/>
      <c r="OK91" s="64"/>
      <c r="OL91" s="64"/>
      <c r="OM91" s="64"/>
      <c r="ON91" s="64"/>
      <c r="OO91" s="64"/>
      <c r="OP91" s="64"/>
      <c r="OQ91" s="64"/>
      <c r="OR91" s="64"/>
      <c r="OS91" s="64"/>
      <c r="OT91" s="64"/>
      <c r="OU91" s="64"/>
      <c r="OV91" s="64"/>
      <c r="OW91" s="64"/>
      <c r="OX91" s="64"/>
      <c r="OY91" s="64"/>
      <c r="OZ91" s="64"/>
      <c r="PA91" s="64"/>
      <c r="PB91" s="64"/>
      <c r="PC91" s="64"/>
      <c r="PD91" s="64"/>
      <c r="PE91" s="64"/>
      <c r="PF91" s="64"/>
      <c r="PG91" s="64"/>
      <c r="PH91" s="64"/>
      <c r="PI91" s="64"/>
      <c r="PJ91" s="64"/>
      <c r="PK91" s="64"/>
      <c r="PL91" s="64"/>
      <c r="PM91" s="64"/>
      <c r="PN91" s="64"/>
      <c r="PO91" s="64"/>
      <c r="PP91" s="64"/>
      <c r="PQ91" s="64"/>
      <c r="PR91" s="64"/>
      <c r="PS91" s="64"/>
      <c r="PT91" s="64"/>
      <c r="PU91" s="64"/>
      <c r="PV91" s="64"/>
      <c r="PW91" s="64"/>
      <c r="PX91" s="64"/>
      <c r="PY91" s="64"/>
      <c r="PZ91" s="64"/>
      <c r="QA91" s="64"/>
      <c r="QB91" s="64"/>
      <c r="QC91" s="64"/>
      <c r="QD91" s="64"/>
      <c r="QE91" s="64"/>
      <c r="QF91" s="64"/>
      <c r="QG91" s="64"/>
      <c r="QH91" s="64"/>
      <c r="QI91" s="64"/>
      <c r="QJ91" s="64"/>
      <c r="QK91" s="64"/>
      <c r="QL91" s="64"/>
      <c r="QM91" s="64"/>
      <c r="QN91" s="64"/>
      <c r="QO91" s="64"/>
      <c r="QP91" s="64"/>
      <c r="QQ91" s="64"/>
      <c r="QR91" s="64"/>
      <c r="QS91" s="64"/>
      <c r="QT91" s="64"/>
      <c r="QU91" s="64"/>
      <c r="QV91" s="64"/>
      <c r="QW91" s="64"/>
      <c r="QX91" s="64"/>
      <c r="QY91" s="64"/>
      <c r="QZ91" s="64"/>
      <c r="RA91" s="64"/>
      <c r="RB91" s="64"/>
      <c r="RC91" s="64"/>
      <c r="RD91" s="64"/>
      <c r="RE91" s="64"/>
      <c r="RF91" s="64"/>
      <c r="RG91" s="64"/>
      <c r="RH91" s="64"/>
      <c r="RI91" s="64"/>
      <c r="RJ91" s="64"/>
      <c r="RK91" s="64"/>
      <c r="RL91" s="64"/>
      <c r="RM91" s="64"/>
      <c r="RN91" s="64"/>
      <c r="RO91" s="64"/>
      <c r="RP91" s="64"/>
      <c r="RQ91" s="64"/>
      <c r="RR91" s="64"/>
      <c r="RS91" s="64"/>
      <c r="RT91" s="64"/>
      <c r="RU91" s="64"/>
      <c r="RV91" s="64"/>
      <c r="RW91" s="64"/>
      <c r="RX91" s="64"/>
      <c r="RY91" s="64"/>
      <c r="RZ91" s="64"/>
      <c r="SA91" s="64"/>
      <c r="SB91" s="64"/>
      <c r="SC91" s="64"/>
      <c r="SD91" s="64"/>
      <c r="SE91" s="64"/>
      <c r="SF91" s="64"/>
      <c r="SG91" s="64"/>
      <c r="SH91" s="64"/>
      <c r="SI91" s="64"/>
      <c r="SJ91" s="64"/>
      <c r="SK91" s="64"/>
      <c r="SL91" s="64"/>
      <c r="SM91" s="64"/>
      <c r="SN91" s="64"/>
      <c r="SO91" s="64"/>
      <c r="SP91" s="64"/>
      <c r="SQ91" s="64"/>
      <c r="SR91" s="64"/>
      <c r="SS91" s="64"/>
      <c r="ST91" s="64"/>
      <c r="SU91" s="64"/>
      <c r="SV91" s="64"/>
      <c r="SW91" s="64"/>
      <c r="SX91" s="64"/>
      <c r="SY91" s="64"/>
      <c r="SZ91" s="64"/>
      <c r="TA91" s="64"/>
      <c r="TB91" s="64"/>
      <c r="TC91" s="64"/>
      <c r="TD91" s="64"/>
      <c r="TE91" s="64"/>
      <c r="TF91" s="64"/>
      <c r="TG91" s="64"/>
      <c r="TH91" s="64"/>
      <c r="TI91" s="64"/>
      <c r="TJ91" s="64"/>
      <c r="TK91" s="64"/>
      <c r="TL91" s="64"/>
      <c r="TM91" s="64"/>
      <c r="TN91" s="64"/>
      <c r="TO91" s="64"/>
      <c r="TP91" s="64"/>
      <c r="TQ91" s="64"/>
      <c r="TR91" s="64"/>
      <c r="TS91" s="64"/>
      <c r="TT91" s="64"/>
      <c r="TU91" s="64"/>
      <c r="TV91" s="64"/>
      <c r="TW91" s="64"/>
      <c r="TX91" s="64"/>
      <c r="TY91" s="64"/>
      <c r="TZ91" s="64"/>
      <c r="UA91" s="64"/>
      <c r="UB91" s="64"/>
      <c r="UC91" s="64"/>
      <c r="UD91" s="64"/>
      <c r="UE91" s="64"/>
      <c r="UF91" s="64"/>
      <c r="UG91" s="64"/>
      <c r="UH91" s="64"/>
      <c r="UI91" s="64"/>
      <c r="UJ91" s="64"/>
      <c r="UK91" s="64"/>
      <c r="UL91" s="64"/>
      <c r="UM91" s="64"/>
      <c r="UN91" s="64"/>
      <c r="UO91" s="64"/>
      <c r="UP91" s="64"/>
      <c r="UQ91" s="64"/>
      <c r="UR91" s="64"/>
      <c r="US91" s="64"/>
      <c r="UT91" s="64"/>
      <c r="UU91" s="64"/>
      <c r="UV91" s="64"/>
      <c r="UW91" s="64"/>
      <c r="UX91" s="64"/>
      <c r="UY91" s="64"/>
      <c r="UZ91" s="64"/>
      <c r="VA91" s="64"/>
      <c r="VB91" s="64"/>
      <c r="VC91" s="64"/>
      <c r="VD91" s="64"/>
      <c r="VE91" s="64"/>
      <c r="VF91" s="64"/>
      <c r="VG91" s="64"/>
      <c r="VH91" s="64"/>
      <c r="VI91" s="64"/>
      <c r="VJ91" s="64"/>
      <c r="VK91" s="64"/>
      <c r="VL91" s="64"/>
      <c r="VM91" s="64"/>
      <c r="VN91" s="64"/>
      <c r="VO91" s="64"/>
      <c r="VP91" s="64"/>
      <c r="VQ91" s="64"/>
      <c r="VR91" s="64"/>
      <c r="VS91" s="64"/>
      <c r="VT91" s="64"/>
      <c r="VU91" s="64"/>
      <c r="VV91" s="64"/>
      <c r="VW91" s="64"/>
      <c r="VX91" s="64"/>
      <c r="VY91" s="64"/>
      <c r="VZ91" s="64"/>
      <c r="WA91" s="64"/>
      <c r="WB91" s="64"/>
      <c r="WC91" s="64"/>
      <c r="WD91" s="64"/>
      <c r="WE91" s="64"/>
      <c r="WF91" s="64"/>
      <c r="WG91" s="64"/>
      <c r="WH91" s="64"/>
      <c r="WI91" s="64"/>
      <c r="WJ91" s="64"/>
      <c r="WK91" s="64"/>
      <c r="WL91" s="64"/>
      <c r="WM91" s="64"/>
      <c r="WN91" s="64"/>
      <c r="WO91" s="64"/>
      <c r="WP91" s="64"/>
      <c r="WQ91" s="64"/>
      <c r="WR91" s="64"/>
      <c r="WS91" s="64"/>
      <c r="WT91" s="64"/>
      <c r="WU91" s="64"/>
      <c r="WV91" s="64"/>
      <c r="WW91" s="64"/>
      <c r="WX91" s="64"/>
      <c r="WY91" s="64"/>
      <c r="WZ91" s="64"/>
      <c r="XA91" s="64"/>
      <c r="XB91" s="64"/>
      <c r="XC91" s="64"/>
      <c r="XD91" s="64"/>
      <c r="XE91" s="64"/>
      <c r="XF91" s="64"/>
      <c r="XG91" s="64"/>
      <c r="XH91" s="64"/>
      <c r="XI91" s="64"/>
      <c r="XJ91" s="64"/>
      <c r="XK91" s="64"/>
      <c r="XL91" s="64"/>
      <c r="XM91" s="64"/>
      <c r="XN91" s="64"/>
      <c r="XO91" s="64"/>
      <c r="XP91" s="64"/>
      <c r="XQ91" s="64"/>
      <c r="XR91" s="64"/>
      <c r="XS91" s="64"/>
      <c r="XT91" s="64"/>
      <c r="XU91" s="64"/>
      <c r="XV91" s="64"/>
      <c r="XW91" s="64"/>
      <c r="XX91" s="64"/>
      <c r="XY91" s="64"/>
      <c r="XZ91" s="64"/>
      <c r="YA91" s="64"/>
      <c r="YB91" s="64"/>
      <c r="YC91" s="64"/>
      <c r="YD91" s="64"/>
      <c r="YE91" s="64"/>
      <c r="YF91" s="64"/>
      <c r="YG91" s="64"/>
      <c r="YH91" s="64"/>
      <c r="YI91" s="64"/>
      <c r="YJ91" s="64"/>
      <c r="YK91" s="64"/>
      <c r="YL91" s="64"/>
      <c r="YM91" s="64"/>
      <c r="YN91" s="64"/>
      <c r="YO91" s="64"/>
      <c r="YP91" s="64"/>
      <c r="YQ91" s="64"/>
      <c r="YR91" s="64"/>
      <c r="YS91" s="64"/>
      <c r="YT91" s="64"/>
      <c r="YU91" s="64"/>
      <c r="YV91" s="64"/>
      <c r="YW91" s="64"/>
      <c r="YX91" s="64"/>
      <c r="YY91" s="64"/>
      <c r="YZ91" s="64"/>
      <c r="ZA91" s="64"/>
      <c r="ZB91" s="64"/>
      <c r="ZC91" s="64"/>
      <c r="ZD91" s="64"/>
      <c r="ZE91" s="64"/>
      <c r="ZF91" s="64"/>
      <c r="ZG91" s="64"/>
      <c r="ZH91" s="64"/>
      <c r="ZI91" s="64"/>
      <c r="ZJ91" s="64"/>
      <c r="ZK91" s="64"/>
      <c r="ZL91" s="64"/>
      <c r="ZM91" s="64"/>
      <c r="ZN91" s="64"/>
      <c r="ZO91" s="64"/>
      <c r="ZP91" s="64"/>
      <c r="ZQ91" s="64"/>
      <c r="ZR91" s="64"/>
      <c r="ZS91" s="64"/>
      <c r="ZT91" s="64"/>
      <c r="ZU91" s="64"/>
      <c r="ZV91" s="64"/>
      <c r="ZW91" s="64"/>
      <c r="ZX91" s="64"/>
      <c r="ZY91" s="64"/>
      <c r="ZZ91" s="64"/>
      <c r="AAA91" s="64"/>
      <c r="AAB91" s="64"/>
      <c r="AAC91" s="64"/>
      <c r="AAD91" s="64"/>
      <c r="AAE91" s="64"/>
    </row>
    <row r="92" spans="1:707" s="40" customFormat="1">
      <c r="A92" s="129" t="s">
        <v>775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65"/>
      <c r="Q92" s="65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64"/>
      <c r="JA92" s="64"/>
      <c r="JB92" s="64"/>
      <c r="JC92" s="64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64"/>
      <c r="JO92" s="64"/>
      <c r="JP92" s="64"/>
      <c r="JQ92" s="64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64"/>
      <c r="KC92" s="64"/>
      <c r="KD92" s="64"/>
      <c r="KE92" s="64"/>
      <c r="KF92" s="64"/>
      <c r="KG92" s="64"/>
      <c r="KH92" s="64"/>
      <c r="KI92" s="64"/>
      <c r="KJ92" s="64"/>
      <c r="KK92" s="64"/>
      <c r="KL92" s="64"/>
      <c r="KM92" s="64"/>
      <c r="KN92" s="64"/>
      <c r="KO92" s="64"/>
      <c r="KP92" s="64"/>
      <c r="KQ92" s="64"/>
      <c r="KR92" s="64"/>
      <c r="KS92" s="64"/>
      <c r="KT92" s="64"/>
      <c r="KU92" s="64"/>
      <c r="KV92" s="64"/>
      <c r="KW92" s="64"/>
      <c r="KX92" s="64"/>
      <c r="KY92" s="64"/>
      <c r="KZ92" s="64"/>
      <c r="LA92" s="64"/>
      <c r="LB92" s="64"/>
      <c r="LC92" s="64"/>
      <c r="LD92" s="64"/>
      <c r="LE92" s="64"/>
      <c r="LF92" s="64"/>
      <c r="LG92" s="64"/>
      <c r="LH92" s="64"/>
      <c r="LI92" s="64"/>
      <c r="LJ92" s="64"/>
      <c r="LK92" s="64"/>
      <c r="LL92" s="64"/>
      <c r="LM92" s="64"/>
      <c r="LN92" s="64"/>
      <c r="LO92" s="64"/>
      <c r="LP92" s="64"/>
      <c r="LQ92" s="64"/>
      <c r="LR92" s="64"/>
      <c r="LS92" s="64"/>
      <c r="LT92" s="64"/>
      <c r="LU92" s="64"/>
      <c r="LV92" s="64"/>
      <c r="LW92" s="64"/>
      <c r="LX92" s="64"/>
      <c r="LY92" s="64"/>
      <c r="LZ92" s="64"/>
      <c r="MA92" s="64"/>
      <c r="MB92" s="64"/>
      <c r="MC92" s="64"/>
      <c r="MD92" s="64"/>
      <c r="ME92" s="64"/>
      <c r="MF92" s="64"/>
      <c r="MG92" s="64"/>
      <c r="MH92" s="64"/>
      <c r="MI92" s="64"/>
      <c r="MJ92" s="64"/>
      <c r="MK92" s="64"/>
      <c r="ML92" s="64"/>
      <c r="MM92" s="64"/>
      <c r="MN92" s="64"/>
      <c r="MO92" s="64"/>
      <c r="MP92" s="64"/>
      <c r="MQ92" s="64"/>
      <c r="MR92" s="64"/>
      <c r="MS92" s="64"/>
      <c r="MT92" s="64"/>
      <c r="MU92" s="64"/>
      <c r="MV92" s="64"/>
      <c r="MW92" s="64"/>
      <c r="MX92" s="64"/>
      <c r="MY92" s="64"/>
      <c r="MZ92" s="64"/>
      <c r="NA92" s="64"/>
      <c r="NB92" s="64"/>
      <c r="NC92" s="64"/>
      <c r="ND92" s="64"/>
      <c r="NE92" s="64"/>
      <c r="NF92" s="64"/>
      <c r="NG92" s="64"/>
      <c r="NH92" s="64"/>
      <c r="NI92" s="64"/>
      <c r="NJ92" s="64"/>
      <c r="NK92" s="64"/>
      <c r="NL92" s="64"/>
      <c r="NM92" s="64"/>
      <c r="NN92" s="64"/>
      <c r="NO92" s="64"/>
      <c r="NP92" s="64"/>
      <c r="NQ92" s="64"/>
      <c r="NR92" s="64"/>
      <c r="NS92" s="64"/>
      <c r="NT92" s="64"/>
      <c r="NU92" s="64"/>
      <c r="NV92" s="64"/>
      <c r="NW92" s="64"/>
      <c r="NX92" s="64"/>
      <c r="NY92" s="64"/>
      <c r="NZ92" s="64"/>
      <c r="OA92" s="64"/>
      <c r="OB92" s="64"/>
      <c r="OC92" s="64"/>
      <c r="OD92" s="64"/>
      <c r="OE92" s="64"/>
      <c r="OF92" s="64"/>
      <c r="OG92" s="64"/>
      <c r="OH92" s="64"/>
      <c r="OI92" s="64"/>
      <c r="OJ92" s="64"/>
      <c r="OK92" s="64"/>
      <c r="OL92" s="64"/>
      <c r="OM92" s="64"/>
      <c r="ON92" s="64"/>
      <c r="OO92" s="64"/>
      <c r="OP92" s="64"/>
      <c r="OQ92" s="64"/>
      <c r="OR92" s="64"/>
      <c r="OS92" s="64"/>
      <c r="OT92" s="64"/>
      <c r="OU92" s="64"/>
      <c r="OV92" s="64"/>
      <c r="OW92" s="64"/>
      <c r="OX92" s="64"/>
      <c r="OY92" s="64"/>
      <c r="OZ92" s="64"/>
      <c r="PA92" s="64"/>
      <c r="PB92" s="64"/>
      <c r="PC92" s="64"/>
      <c r="PD92" s="64"/>
      <c r="PE92" s="64"/>
      <c r="PF92" s="64"/>
      <c r="PG92" s="64"/>
      <c r="PH92" s="64"/>
      <c r="PI92" s="64"/>
      <c r="PJ92" s="64"/>
      <c r="PK92" s="64"/>
      <c r="PL92" s="64"/>
      <c r="PM92" s="64"/>
      <c r="PN92" s="64"/>
      <c r="PO92" s="64"/>
      <c r="PP92" s="64"/>
      <c r="PQ92" s="64"/>
      <c r="PR92" s="64"/>
      <c r="PS92" s="64"/>
      <c r="PT92" s="64"/>
      <c r="PU92" s="64"/>
      <c r="PV92" s="64"/>
      <c r="PW92" s="64"/>
      <c r="PX92" s="64"/>
      <c r="PY92" s="64"/>
      <c r="PZ92" s="64"/>
      <c r="QA92" s="64"/>
      <c r="QB92" s="64"/>
      <c r="QC92" s="64"/>
      <c r="QD92" s="64"/>
      <c r="QE92" s="64"/>
      <c r="QF92" s="64"/>
      <c r="QG92" s="64"/>
      <c r="QH92" s="64"/>
      <c r="QI92" s="64"/>
      <c r="QJ92" s="64"/>
      <c r="QK92" s="64"/>
      <c r="QL92" s="64"/>
      <c r="QM92" s="64"/>
      <c r="QN92" s="64"/>
      <c r="QO92" s="64"/>
      <c r="QP92" s="64"/>
      <c r="QQ92" s="64"/>
      <c r="QR92" s="64"/>
      <c r="QS92" s="64"/>
      <c r="QT92" s="64"/>
      <c r="QU92" s="64"/>
      <c r="QV92" s="64"/>
      <c r="QW92" s="64"/>
      <c r="QX92" s="64"/>
      <c r="QY92" s="64"/>
      <c r="QZ92" s="64"/>
      <c r="RA92" s="64"/>
      <c r="RB92" s="64"/>
      <c r="RC92" s="64"/>
      <c r="RD92" s="64"/>
      <c r="RE92" s="64"/>
      <c r="RF92" s="64"/>
      <c r="RG92" s="64"/>
      <c r="RH92" s="64"/>
      <c r="RI92" s="64"/>
      <c r="RJ92" s="64"/>
      <c r="RK92" s="64"/>
      <c r="RL92" s="64"/>
      <c r="RM92" s="64"/>
      <c r="RN92" s="64"/>
      <c r="RO92" s="64"/>
      <c r="RP92" s="64"/>
      <c r="RQ92" s="64"/>
      <c r="RR92" s="64"/>
      <c r="RS92" s="64"/>
      <c r="RT92" s="64"/>
      <c r="RU92" s="64"/>
      <c r="RV92" s="64"/>
      <c r="RW92" s="64"/>
      <c r="RX92" s="64"/>
      <c r="RY92" s="64"/>
      <c r="RZ92" s="64"/>
      <c r="SA92" s="64"/>
      <c r="SB92" s="64"/>
      <c r="SC92" s="64"/>
      <c r="SD92" s="64"/>
      <c r="SE92" s="64"/>
      <c r="SF92" s="64"/>
      <c r="SG92" s="64"/>
      <c r="SH92" s="64"/>
      <c r="SI92" s="64"/>
      <c r="SJ92" s="64"/>
      <c r="SK92" s="64"/>
      <c r="SL92" s="64"/>
      <c r="SM92" s="64"/>
      <c r="SN92" s="64"/>
      <c r="SO92" s="64"/>
      <c r="SP92" s="64"/>
      <c r="SQ92" s="64"/>
      <c r="SR92" s="64"/>
      <c r="SS92" s="64"/>
      <c r="ST92" s="64"/>
      <c r="SU92" s="64"/>
      <c r="SV92" s="64"/>
      <c r="SW92" s="64"/>
      <c r="SX92" s="64"/>
      <c r="SY92" s="64"/>
      <c r="SZ92" s="64"/>
      <c r="TA92" s="64"/>
      <c r="TB92" s="64"/>
      <c r="TC92" s="64"/>
      <c r="TD92" s="64"/>
      <c r="TE92" s="64"/>
      <c r="TF92" s="64"/>
      <c r="TG92" s="64"/>
      <c r="TH92" s="64"/>
      <c r="TI92" s="64"/>
      <c r="TJ92" s="64"/>
      <c r="TK92" s="64"/>
      <c r="TL92" s="64"/>
      <c r="TM92" s="64"/>
      <c r="TN92" s="64"/>
      <c r="TO92" s="64"/>
      <c r="TP92" s="64"/>
      <c r="TQ92" s="64"/>
      <c r="TR92" s="64"/>
      <c r="TS92" s="64"/>
      <c r="TT92" s="64"/>
      <c r="TU92" s="64"/>
      <c r="TV92" s="64"/>
      <c r="TW92" s="64"/>
      <c r="TX92" s="64"/>
      <c r="TY92" s="64"/>
      <c r="TZ92" s="64"/>
      <c r="UA92" s="64"/>
      <c r="UB92" s="64"/>
      <c r="UC92" s="64"/>
      <c r="UD92" s="64"/>
      <c r="UE92" s="64"/>
      <c r="UF92" s="64"/>
      <c r="UG92" s="64"/>
      <c r="UH92" s="64"/>
      <c r="UI92" s="64"/>
      <c r="UJ92" s="64"/>
      <c r="UK92" s="64"/>
      <c r="UL92" s="64"/>
      <c r="UM92" s="64"/>
      <c r="UN92" s="64"/>
      <c r="UO92" s="64"/>
      <c r="UP92" s="64"/>
      <c r="UQ92" s="64"/>
      <c r="UR92" s="64"/>
      <c r="US92" s="64"/>
      <c r="UT92" s="64"/>
      <c r="UU92" s="64"/>
      <c r="UV92" s="64"/>
      <c r="UW92" s="64"/>
      <c r="UX92" s="64"/>
      <c r="UY92" s="64"/>
      <c r="UZ92" s="64"/>
      <c r="VA92" s="64"/>
      <c r="VB92" s="64"/>
      <c r="VC92" s="64"/>
      <c r="VD92" s="64"/>
      <c r="VE92" s="64"/>
      <c r="VF92" s="64"/>
      <c r="VG92" s="64"/>
      <c r="VH92" s="64"/>
      <c r="VI92" s="64"/>
      <c r="VJ92" s="64"/>
      <c r="VK92" s="64"/>
      <c r="VL92" s="64"/>
      <c r="VM92" s="64"/>
      <c r="VN92" s="64"/>
      <c r="VO92" s="64"/>
      <c r="VP92" s="64"/>
      <c r="VQ92" s="64"/>
      <c r="VR92" s="64"/>
      <c r="VS92" s="64"/>
      <c r="VT92" s="64"/>
      <c r="VU92" s="64"/>
      <c r="VV92" s="64"/>
      <c r="VW92" s="64"/>
      <c r="VX92" s="64"/>
      <c r="VY92" s="64"/>
      <c r="VZ92" s="64"/>
      <c r="WA92" s="64"/>
      <c r="WB92" s="64"/>
      <c r="WC92" s="64"/>
      <c r="WD92" s="64"/>
      <c r="WE92" s="64"/>
      <c r="WF92" s="64"/>
      <c r="WG92" s="64"/>
      <c r="WH92" s="64"/>
      <c r="WI92" s="64"/>
      <c r="WJ92" s="64"/>
      <c r="WK92" s="64"/>
      <c r="WL92" s="64"/>
      <c r="WM92" s="64"/>
      <c r="WN92" s="64"/>
      <c r="WO92" s="64"/>
      <c r="WP92" s="64"/>
      <c r="WQ92" s="64"/>
      <c r="WR92" s="64"/>
      <c r="WS92" s="64"/>
      <c r="WT92" s="64"/>
      <c r="WU92" s="64"/>
      <c r="WV92" s="64"/>
      <c r="WW92" s="64"/>
      <c r="WX92" s="64"/>
      <c r="WY92" s="64"/>
      <c r="WZ92" s="64"/>
      <c r="XA92" s="64"/>
      <c r="XB92" s="64"/>
      <c r="XC92" s="64"/>
      <c r="XD92" s="64"/>
      <c r="XE92" s="64"/>
      <c r="XF92" s="64"/>
      <c r="XG92" s="64"/>
      <c r="XH92" s="64"/>
      <c r="XI92" s="64"/>
      <c r="XJ92" s="64"/>
      <c r="XK92" s="64"/>
      <c r="XL92" s="64"/>
      <c r="XM92" s="64"/>
      <c r="XN92" s="64"/>
      <c r="XO92" s="64"/>
      <c r="XP92" s="64"/>
      <c r="XQ92" s="64"/>
      <c r="XR92" s="64"/>
      <c r="XS92" s="64"/>
      <c r="XT92" s="64"/>
      <c r="XU92" s="64"/>
      <c r="XV92" s="64"/>
      <c r="XW92" s="64"/>
      <c r="XX92" s="64"/>
      <c r="XY92" s="64"/>
      <c r="XZ92" s="64"/>
      <c r="YA92" s="64"/>
      <c r="YB92" s="64"/>
      <c r="YC92" s="64"/>
      <c r="YD92" s="64"/>
      <c r="YE92" s="64"/>
      <c r="YF92" s="64"/>
      <c r="YG92" s="64"/>
      <c r="YH92" s="64"/>
      <c r="YI92" s="64"/>
      <c r="YJ92" s="64"/>
      <c r="YK92" s="64"/>
      <c r="YL92" s="64"/>
      <c r="YM92" s="64"/>
      <c r="YN92" s="64"/>
      <c r="YO92" s="64"/>
      <c r="YP92" s="64"/>
      <c r="YQ92" s="64"/>
      <c r="YR92" s="64"/>
      <c r="YS92" s="64"/>
      <c r="YT92" s="64"/>
      <c r="YU92" s="64"/>
      <c r="YV92" s="64"/>
      <c r="YW92" s="64"/>
      <c r="YX92" s="64"/>
      <c r="YY92" s="64"/>
      <c r="YZ92" s="64"/>
      <c r="ZA92" s="64"/>
      <c r="ZB92" s="64"/>
      <c r="ZC92" s="64"/>
      <c r="ZD92" s="64"/>
      <c r="ZE92" s="64"/>
      <c r="ZF92" s="64"/>
      <c r="ZG92" s="64"/>
      <c r="ZH92" s="64"/>
      <c r="ZI92" s="64"/>
      <c r="ZJ92" s="64"/>
      <c r="ZK92" s="64"/>
      <c r="ZL92" s="64"/>
      <c r="ZM92" s="64"/>
      <c r="ZN92" s="64"/>
      <c r="ZO92" s="64"/>
      <c r="ZP92" s="64"/>
      <c r="ZQ92" s="64"/>
      <c r="ZR92" s="64"/>
      <c r="ZS92" s="64"/>
      <c r="ZT92" s="64"/>
      <c r="ZU92" s="64"/>
      <c r="ZV92" s="64"/>
      <c r="ZW92" s="64"/>
      <c r="ZX92" s="64"/>
      <c r="ZY92" s="64"/>
      <c r="ZZ92" s="64"/>
      <c r="AAA92" s="64"/>
      <c r="AAB92" s="64"/>
      <c r="AAC92" s="64"/>
      <c r="AAD92" s="64"/>
      <c r="AAE92" s="64"/>
    </row>
    <row r="93" spans="1:707">
      <c r="A93" s="118" t="s">
        <v>787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65"/>
      <c r="Q93" s="65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  <c r="IV93" s="64"/>
      <c r="IW93" s="64"/>
      <c r="IX93" s="64"/>
      <c r="IY93" s="64"/>
      <c r="IZ93" s="64"/>
      <c r="JA93" s="64"/>
      <c r="JB93" s="64"/>
      <c r="JC93" s="64"/>
      <c r="JD93" s="64"/>
      <c r="JE93" s="64"/>
      <c r="JF93" s="64"/>
      <c r="JG93" s="64"/>
      <c r="JH93" s="64"/>
      <c r="JI93" s="64"/>
      <c r="JJ93" s="64"/>
      <c r="JK93" s="64"/>
      <c r="JL93" s="64"/>
      <c r="JM93" s="64"/>
      <c r="JN93" s="64"/>
      <c r="JO93" s="64"/>
      <c r="JP93" s="64"/>
      <c r="JQ93" s="64"/>
      <c r="JR93" s="64"/>
      <c r="JS93" s="64"/>
      <c r="JT93" s="64"/>
      <c r="JU93" s="64"/>
      <c r="JV93" s="64"/>
      <c r="JW93" s="64"/>
      <c r="JX93" s="64"/>
      <c r="JY93" s="64"/>
      <c r="JZ93" s="64"/>
      <c r="KA93" s="64"/>
      <c r="KB93" s="64"/>
      <c r="KC93" s="64"/>
      <c r="KD93" s="64"/>
      <c r="KE93" s="64"/>
      <c r="KF93" s="64"/>
      <c r="KG93" s="64"/>
      <c r="KH93" s="64"/>
      <c r="KI93" s="64"/>
      <c r="KJ93" s="64"/>
      <c r="KK93" s="64"/>
      <c r="KL93" s="64"/>
      <c r="KM93" s="64"/>
      <c r="KN93" s="64"/>
      <c r="KO93" s="64"/>
      <c r="KP93" s="64"/>
      <c r="KQ93" s="64"/>
      <c r="KR93" s="64"/>
      <c r="KS93" s="64"/>
      <c r="KT93" s="64"/>
      <c r="KU93" s="64"/>
      <c r="KV93" s="64"/>
      <c r="KW93" s="64"/>
      <c r="KX93" s="64"/>
      <c r="KY93" s="64"/>
      <c r="KZ93" s="64"/>
      <c r="LA93" s="64"/>
      <c r="LB93" s="64"/>
      <c r="LC93" s="64"/>
      <c r="LD93" s="64"/>
      <c r="LE93" s="64"/>
      <c r="LF93" s="64"/>
      <c r="LG93" s="64"/>
      <c r="LH93" s="64"/>
      <c r="LI93" s="64"/>
      <c r="LJ93" s="64"/>
      <c r="LK93" s="64"/>
      <c r="LL93" s="64"/>
      <c r="LM93" s="64"/>
      <c r="LN93" s="64"/>
      <c r="LO93" s="64"/>
      <c r="LP93" s="64"/>
      <c r="LQ93" s="64"/>
      <c r="LR93" s="64"/>
      <c r="LS93" s="64"/>
      <c r="LT93" s="64"/>
      <c r="LU93" s="64"/>
      <c r="LV93" s="64"/>
      <c r="LW93" s="64"/>
      <c r="LX93" s="64"/>
      <c r="LY93" s="64"/>
      <c r="LZ93" s="64"/>
      <c r="MA93" s="64"/>
      <c r="MB93" s="64"/>
      <c r="MC93" s="64"/>
      <c r="MD93" s="64"/>
      <c r="ME93" s="64"/>
      <c r="MF93" s="64"/>
      <c r="MG93" s="64"/>
      <c r="MH93" s="64"/>
      <c r="MI93" s="64"/>
      <c r="MJ93" s="64"/>
      <c r="MK93" s="64"/>
      <c r="ML93" s="64"/>
      <c r="MM93" s="64"/>
      <c r="MN93" s="64"/>
      <c r="MO93" s="64"/>
      <c r="MP93" s="64"/>
      <c r="MQ93" s="64"/>
      <c r="MR93" s="64"/>
      <c r="MS93" s="64"/>
      <c r="MT93" s="64"/>
      <c r="MU93" s="64"/>
      <c r="MV93" s="64"/>
      <c r="MW93" s="64"/>
      <c r="MX93" s="64"/>
      <c r="MY93" s="64"/>
      <c r="MZ93" s="64"/>
      <c r="NA93" s="64"/>
      <c r="NB93" s="64"/>
      <c r="NC93" s="64"/>
      <c r="ND93" s="64"/>
      <c r="NE93" s="64"/>
      <c r="NF93" s="64"/>
      <c r="NG93" s="64"/>
      <c r="NH93" s="64"/>
      <c r="NI93" s="64"/>
      <c r="NJ93" s="64"/>
      <c r="NK93" s="64"/>
      <c r="NL93" s="64"/>
      <c r="NM93" s="64"/>
      <c r="NN93" s="64"/>
      <c r="NO93" s="64"/>
      <c r="NP93" s="64"/>
      <c r="NQ93" s="64"/>
      <c r="NR93" s="64"/>
      <c r="NS93" s="64"/>
      <c r="NT93" s="64"/>
      <c r="NU93" s="64"/>
      <c r="NV93" s="64"/>
      <c r="NW93" s="64"/>
      <c r="NX93" s="64"/>
      <c r="NY93" s="64"/>
      <c r="NZ93" s="64"/>
      <c r="OA93" s="64"/>
      <c r="OB93" s="64"/>
      <c r="OC93" s="64"/>
      <c r="OD93" s="64"/>
      <c r="OE93" s="64"/>
      <c r="OF93" s="64"/>
      <c r="OG93" s="64"/>
      <c r="OH93" s="64"/>
      <c r="OI93" s="64"/>
      <c r="OJ93" s="64"/>
      <c r="OK93" s="64"/>
      <c r="OL93" s="64"/>
      <c r="OM93" s="64"/>
      <c r="ON93" s="64"/>
      <c r="OO93" s="64"/>
      <c r="OP93" s="64"/>
      <c r="OQ93" s="64"/>
      <c r="OR93" s="64"/>
      <c r="OS93" s="64"/>
      <c r="OT93" s="64"/>
      <c r="OU93" s="64"/>
      <c r="OV93" s="64"/>
      <c r="OW93" s="64"/>
      <c r="OX93" s="64"/>
      <c r="OY93" s="64"/>
      <c r="OZ93" s="64"/>
      <c r="PA93" s="64"/>
      <c r="PB93" s="64"/>
      <c r="PC93" s="64"/>
      <c r="PD93" s="64"/>
      <c r="PE93" s="64"/>
      <c r="PF93" s="64"/>
      <c r="PG93" s="64"/>
      <c r="PH93" s="64"/>
      <c r="PI93" s="64"/>
      <c r="PJ93" s="64"/>
      <c r="PK93" s="64"/>
      <c r="PL93" s="64"/>
      <c r="PM93" s="64"/>
      <c r="PN93" s="64"/>
      <c r="PO93" s="64"/>
      <c r="PP93" s="64"/>
      <c r="PQ93" s="64"/>
      <c r="PR93" s="64"/>
      <c r="PS93" s="64"/>
      <c r="PT93" s="64"/>
      <c r="PU93" s="64"/>
      <c r="PV93" s="64"/>
      <c r="PW93" s="64"/>
      <c r="PX93" s="64"/>
      <c r="PY93" s="64"/>
      <c r="PZ93" s="64"/>
      <c r="QA93" s="64"/>
      <c r="QB93" s="64"/>
      <c r="QC93" s="64"/>
      <c r="QD93" s="64"/>
      <c r="QE93" s="64"/>
      <c r="QF93" s="64"/>
      <c r="QG93" s="64"/>
      <c r="QH93" s="64"/>
      <c r="QI93" s="64"/>
      <c r="QJ93" s="64"/>
      <c r="QK93" s="64"/>
      <c r="QL93" s="64"/>
      <c r="QM93" s="64"/>
      <c r="QN93" s="64"/>
      <c r="QO93" s="64"/>
      <c r="QP93" s="64"/>
      <c r="QQ93" s="64"/>
      <c r="QR93" s="64"/>
      <c r="QS93" s="64"/>
      <c r="QT93" s="64"/>
      <c r="QU93" s="64"/>
      <c r="QV93" s="64"/>
      <c r="QW93" s="64"/>
      <c r="QX93" s="64"/>
      <c r="QY93" s="64"/>
      <c r="QZ93" s="64"/>
      <c r="RA93" s="64"/>
      <c r="RB93" s="64"/>
      <c r="RC93" s="64"/>
      <c r="RD93" s="64"/>
      <c r="RE93" s="64"/>
      <c r="RF93" s="64"/>
      <c r="RG93" s="64"/>
      <c r="RH93" s="64"/>
      <c r="RI93" s="64"/>
      <c r="RJ93" s="64"/>
      <c r="RK93" s="64"/>
      <c r="RL93" s="64"/>
      <c r="RM93" s="64"/>
      <c r="RN93" s="64"/>
      <c r="RO93" s="64"/>
      <c r="RP93" s="64"/>
      <c r="RQ93" s="64"/>
      <c r="RR93" s="64"/>
      <c r="RS93" s="64"/>
      <c r="RT93" s="64"/>
      <c r="RU93" s="64"/>
      <c r="RV93" s="64"/>
      <c r="RW93" s="64"/>
      <c r="RX93" s="64"/>
      <c r="RY93" s="64"/>
      <c r="RZ93" s="64"/>
      <c r="SA93" s="64"/>
      <c r="SB93" s="64"/>
      <c r="SC93" s="64"/>
      <c r="SD93" s="64"/>
      <c r="SE93" s="64"/>
      <c r="SF93" s="64"/>
      <c r="SG93" s="64"/>
      <c r="SH93" s="64"/>
      <c r="SI93" s="64"/>
      <c r="SJ93" s="64"/>
      <c r="SK93" s="64"/>
      <c r="SL93" s="64"/>
      <c r="SM93" s="64"/>
      <c r="SN93" s="64"/>
      <c r="SO93" s="64"/>
      <c r="SP93" s="64"/>
      <c r="SQ93" s="64"/>
      <c r="SR93" s="64"/>
      <c r="SS93" s="64"/>
      <c r="ST93" s="64"/>
      <c r="SU93" s="64"/>
      <c r="SV93" s="64"/>
      <c r="SW93" s="64"/>
      <c r="SX93" s="64"/>
      <c r="SY93" s="64"/>
      <c r="SZ93" s="64"/>
      <c r="TA93" s="64"/>
      <c r="TB93" s="64"/>
      <c r="TC93" s="64"/>
      <c r="TD93" s="64"/>
      <c r="TE93" s="64"/>
      <c r="TF93" s="64"/>
      <c r="TG93" s="64"/>
      <c r="TH93" s="64"/>
      <c r="TI93" s="64"/>
      <c r="TJ93" s="64"/>
      <c r="TK93" s="64"/>
      <c r="TL93" s="64"/>
      <c r="TM93" s="64"/>
      <c r="TN93" s="64"/>
      <c r="TO93" s="64"/>
      <c r="TP93" s="64"/>
      <c r="TQ93" s="64"/>
      <c r="TR93" s="64"/>
      <c r="TS93" s="64"/>
      <c r="TT93" s="64"/>
      <c r="TU93" s="64"/>
      <c r="TV93" s="64"/>
      <c r="TW93" s="64"/>
      <c r="TX93" s="64"/>
      <c r="TY93" s="64"/>
      <c r="TZ93" s="64"/>
      <c r="UA93" s="64"/>
      <c r="UB93" s="64"/>
      <c r="UC93" s="64"/>
      <c r="UD93" s="64"/>
      <c r="UE93" s="64"/>
      <c r="UF93" s="64"/>
      <c r="UG93" s="64"/>
      <c r="UH93" s="64"/>
      <c r="UI93" s="64"/>
      <c r="UJ93" s="64"/>
      <c r="UK93" s="64"/>
      <c r="UL93" s="64"/>
      <c r="UM93" s="64"/>
      <c r="UN93" s="64"/>
      <c r="UO93" s="64"/>
      <c r="UP93" s="64"/>
      <c r="UQ93" s="64"/>
      <c r="UR93" s="64"/>
      <c r="US93" s="64"/>
      <c r="UT93" s="64"/>
      <c r="UU93" s="64"/>
      <c r="UV93" s="64"/>
      <c r="UW93" s="64"/>
      <c r="UX93" s="64"/>
      <c r="UY93" s="64"/>
      <c r="UZ93" s="64"/>
      <c r="VA93" s="64"/>
      <c r="VB93" s="64"/>
      <c r="VC93" s="64"/>
      <c r="VD93" s="64"/>
      <c r="VE93" s="64"/>
      <c r="VF93" s="64"/>
      <c r="VG93" s="64"/>
      <c r="VH93" s="64"/>
      <c r="VI93" s="64"/>
      <c r="VJ93" s="64"/>
      <c r="VK93" s="64"/>
      <c r="VL93" s="64"/>
      <c r="VM93" s="64"/>
      <c r="VN93" s="64"/>
      <c r="VO93" s="64"/>
      <c r="VP93" s="64"/>
      <c r="VQ93" s="64"/>
      <c r="VR93" s="64"/>
      <c r="VS93" s="64"/>
      <c r="VT93" s="64"/>
      <c r="VU93" s="64"/>
      <c r="VV93" s="64"/>
      <c r="VW93" s="64"/>
      <c r="VX93" s="64"/>
      <c r="VY93" s="64"/>
      <c r="VZ93" s="64"/>
      <c r="WA93" s="64"/>
      <c r="WB93" s="64"/>
      <c r="WC93" s="64"/>
      <c r="WD93" s="64"/>
      <c r="WE93" s="64"/>
      <c r="WF93" s="64"/>
      <c r="WG93" s="64"/>
      <c r="WH93" s="64"/>
      <c r="WI93" s="64"/>
      <c r="WJ93" s="64"/>
      <c r="WK93" s="64"/>
      <c r="WL93" s="64"/>
      <c r="WM93" s="64"/>
      <c r="WN93" s="64"/>
      <c r="WO93" s="64"/>
      <c r="WP93" s="64"/>
      <c r="WQ93" s="64"/>
      <c r="WR93" s="64"/>
      <c r="WS93" s="64"/>
      <c r="WT93" s="64"/>
      <c r="WU93" s="64"/>
      <c r="WV93" s="64"/>
      <c r="WW93" s="64"/>
      <c r="WX93" s="64"/>
      <c r="WY93" s="64"/>
      <c r="WZ93" s="64"/>
      <c r="XA93" s="64"/>
      <c r="XB93" s="64"/>
      <c r="XC93" s="64"/>
      <c r="XD93" s="64"/>
      <c r="XE93" s="64"/>
      <c r="XF93" s="64"/>
      <c r="XG93" s="64"/>
      <c r="XH93" s="64"/>
      <c r="XI93" s="64"/>
      <c r="XJ93" s="64"/>
      <c r="XK93" s="64"/>
      <c r="XL93" s="64"/>
      <c r="XM93" s="64"/>
      <c r="XN93" s="64"/>
      <c r="XO93" s="64"/>
      <c r="XP93" s="64"/>
      <c r="XQ93" s="64"/>
      <c r="XR93" s="64"/>
      <c r="XS93" s="64"/>
      <c r="XT93" s="64"/>
      <c r="XU93" s="64"/>
      <c r="XV93" s="64"/>
      <c r="XW93" s="64"/>
      <c r="XX93" s="64"/>
      <c r="XY93" s="64"/>
      <c r="XZ93" s="64"/>
      <c r="YA93" s="64"/>
      <c r="YB93" s="64"/>
      <c r="YC93" s="64"/>
      <c r="YD93" s="64"/>
      <c r="YE93" s="64"/>
      <c r="YF93" s="64"/>
      <c r="YG93" s="64"/>
      <c r="YH93" s="64"/>
      <c r="YI93" s="64"/>
      <c r="YJ93" s="64"/>
      <c r="YK93" s="64"/>
      <c r="YL93" s="64"/>
      <c r="YM93" s="64"/>
      <c r="YN93" s="64"/>
      <c r="YO93" s="64"/>
      <c r="YP93" s="64"/>
      <c r="YQ93" s="64"/>
      <c r="YR93" s="64"/>
      <c r="YS93" s="64"/>
      <c r="YT93" s="64"/>
      <c r="YU93" s="64"/>
      <c r="YV93" s="64"/>
      <c r="YW93" s="64"/>
      <c r="YX93" s="64"/>
      <c r="YY93" s="64"/>
      <c r="YZ93" s="64"/>
      <c r="ZA93" s="64"/>
      <c r="ZB93" s="64"/>
      <c r="ZC93" s="64"/>
      <c r="ZD93" s="64"/>
      <c r="ZE93" s="64"/>
      <c r="ZF93" s="64"/>
      <c r="ZG93" s="64"/>
      <c r="ZH93" s="64"/>
      <c r="ZI93" s="64"/>
      <c r="ZJ93" s="64"/>
      <c r="ZK93" s="64"/>
      <c r="ZL93" s="64"/>
      <c r="ZM93" s="64"/>
      <c r="ZN93" s="64"/>
      <c r="ZO93" s="64"/>
      <c r="ZP93" s="64"/>
      <c r="ZQ93" s="64"/>
      <c r="ZR93" s="64"/>
      <c r="ZS93" s="64"/>
      <c r="ZT93" s="64"/>
      <c r="ZU93" s="64"/>
      <c r="ZV93" s="64"/>
      <c r="ZW93" s="64"/>
      <c r="ZX93" s="64"/>
      <c r="ZY93" s="64"/>
      <c r="ZZ93" s="64"/>
      <c r="AAA93" s="64"/>
      <c r="AAB93" s="64"/>
      <c r="AAC93" s="64"/>
      <c r="AAD93" s="64"/>
      <c r="AAE93" s="64"/>
    </row>
    <row r="94" spans="1:707" ht="45">
      <c r="A94" s="45" t="s">
        <v>6</v>
      </c>
      <c r="B94" s="45" t="s">
        <v>7</v>
      </c>
      <c r="C94" s="45" t="s">
        <v>8</v>
      </c>
      <c r="D94" s="45" t="s">
        <v>9</v>
      </c>
      <c r="E94" s="45" t="s">
        <v>10</v>
      </c>
      <c r="F94" s="45" t="s">
        <v>11</v>
      </c>
      <c r="G94" s="45" t="s">
        <v>12</v>
      </c>
      <c r="H94" s="45" t="s">
        <v>13</v>
      </c>
      <c r="I94" s="46" t="s">
        <v>14</v>
      </c>
      <c r="J94" s="45" t="s">
        <v>15</v>
      </c>
      <c r="K94" s="45" t="s">
        <v>16</v>
      </c>
      <c r="L94" s="45" t="s">
        <v>17</v>
      </c>
      <c r="M94" s="45" t="s">
        <v>798</v>
      </c>
      <c r="N94" s="4" t="s">
        <v>850</v>
      </c>
      <c r="O94" s="47" t="s">
        <v>18</v>
      </c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64"/>
      <c r="JA94" s="64"/>
      <c r="JB94" s="64"/>
      <c r="JC94" s="64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64"/>
      <c r="JO94" s="64"/>
      <c r="JP94" s="64"/>
      <c r="JQ94" s="64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64"/>
      <c r="KC94" s="64"/>
      <c r="KD94" s="64"/>
      <c r="KE94" s="64"/>
      <c r="KF94" s="64"/>
      <c r="KG94" s="64"/>
      <c r="KH94" s="64"/>
      <c r="KI94" s="64"/>
      <c r="KJ94" s="64"/>
      <c r="KK94" s="64"/>
      <c r="KL94" s="64"/>
      <c r="KM94" s="64"/>
      <c r="KN94" s="64"/>
      <c r="KO94" s="64"/>
      <c r="KP94" s="64"/>
      <c r="KQ94" s="64"/>
      <c r="KR94" s="64"/>
      <c r="KS94" s="64"/>
      <c r="KT94" s="64"/>
      <c r="KU94" s="64"/>
      <c r="KV94" s="64"/>
      <c r="KW94" s="64"/>
      <c r="KX94" s="64"/>
      <c r="KY94" s="64"/>
      <c r="KZ94" s="64"/>
      <c r="LA94" s="64"/>
      <c r="LB94" s="64"/>
      <c r="LC94" s="64"/>
      <c r="LD94" s="64"/>
      <c r="LE94" s="64"/>
      <c r="LF94" s="64"/>
      <c r="LG94" s="64"/>
      <c r="LH94" s="64"/>
      <c r="LI94" s="64"/>
      <c r="LJ94" s="64"/>
      <c r="LK94" s="64"/>
      <c r="LL94" s="64"/>
      <c r="LM94" s="64"/>
      <c r="LN94" s="64"/>
      <c r="LO94" s="64"/>
      <c r="LP94" s="64"/>
      <c r="LQ94" s="64"/>
      <c r="LR94" s="64"/>
      <c r="LS94" s="64"/>
      <c r="LT94" s="64"/>
      <c r="LU94" s="64"/>
      <c r="LV94" s="64"/>
      <c r="LW94" s="64"/>
      <c r="LX94" s="64"/>
      <c r="LY94" s="64"/>
      <c r="LZ94" s="64"/>
      <c r="MA94" s="64"/>
      <c r="MB94" s="64"/>
      <c r="MC94" s="64"/>
      <c r="MD94" s="64"/>
      <c r="ME94" s="64"/>
      <c r="MF94" s="64"/>
      <c r="MG94" s="64"/>
      <c r="MH94" s="64"/>
      <c r="MI94" s="64"/>
      <c r="MJ94" s="64"/>
      <c r="MK94" s="64"/>
      <c r="ML94" s="64"/>
      <c r="MM94" s="64"/>
      <c r="MN94" s="64"/>
      <c r="MO94" s="64"/>
      <c r="MP94" s="64"/>
      <c r="MQ94" s="64"/>
      <c r="MR94" s="64"/>
      <c r="MS94" s="64"/>
      <c r="MT94" s="64"/>
      <c r="MU94" s="64"/>
      <c r="MV94" s="64"/>
      <c r="MW94" s="64"/>
      <c r="MX94" s="64"/>
      <c r="MY94" s="64"/>
      <c r="MZ94" s="64"/>
      <c r="NA94" s="64"/>
      <c r="NB94" s="64"/>
      <c r="NC94" s="64"/>
      <c r="ND94" s="64"/>
      <c r="NE94" s="64"/>
      <c r="NF94" s="64"/>
      <c r="NG94" s="64"/>
      <c r="NH94" s="64"/>
      <c r="NI94" s="64"/>
      <c r="NJ94" s="64"/>
      <c r="NK94" s="64"/>
      <c r="NL94" s="64"/>
      <c r="NM94" s="64"/>
      <c r="NN94" s="64"/>
      <c r="NO94" s="64"/>
      <c r="NP94" s="64"/>
      <c r="NQ94" s="64"/>
      <c r="NR94" s="64"/>
      <c r="NS94" s="64"/>
      <c r="NT94" s="64"/>
      <c r="NU94" s="64"/>
      <c r="NV94" s="64"/>
      <c r="NW94" s="64"/>
      <c r="NX94" s="64"/>
      <c r="NY94" s="64"/>
      <c r="NZ94" s="64"/>
      <c r="OA94" s="64"/>
      <c r="OB94" s="64"/>
      <c r="OC94" s="64"/>
      <c r="OD94" s="64"/>
      <c r="OE94" s="64"/>
      <c r="OF94" s="64"/>
      <c r="OG94" s="64"/>
      <c r="OH94" s="64"/>
      <c r="OI94" s="64"/>
      <c r="OJ94" s="64"/>
      <c r="OK94" s="64"/>
      <c r="OL94" s="64"/>
      <c r="OM94" s="64"/>
      <c r="ON94" s="64"/>
      <c r="OO94" s="64"/>
      <c r="OP94" s="64"/>
      <c r="OQ94" s="64"/>
      <c r="OR94" s="64"/>
      <c r="OS94" s="64"/>
      <c r="OT94" s="64"/>
      <c r="OU94" s="64"/>
      <c r="OV94" s="64"/>
      <c r="OW94" s="64"/>
      <c r="OX94" s="64"/>
      <c r="OY94" s="64"/>
      <c r="OZ94" s="64"/>
      <c r="PA94" s="64"/>
      <c r="PB94" s="64"/>
      <c r="PC94" s="64"/>
      <c r="PD94" s="64"/>
      <c r="PE94" s="64"/>
      <c r="PF94" s="64"/>
      <c r="PG94" s="64"/>
      <c r="PH94" s="64"/>
      <c r="PI94" s="64"/>
      <c r="PJ94" s="64"/>
      <c r="PK94" s="64"/>
      <c r="PL94" s="64"/>
      <c r="PM94" s="64"/>
      <c r="PN94" s="64"/>
      <c r="PO94" s="64"/>
      <c r="PP94" s="64"/>
      <c r="PQ94" s="64"/>
      <c r="PR94" s="64"/>
      <c r="PS94" s="64"/>
      <c r="PT94" s="64"/>
      <c r="PU94" s="64"/>
      <c r="PV94" s="64"/>
      <c r="PW94" s="64"/>
      <c r="PX94" s="64"/>
      <c r="PY94" s="64"/>
      <c r="PZ94" s="64"/>
      <c r="QA94" s="64"/>
      <c r="QB94" s="64"/>
      <c r="QC94" s="64"/>
      <c r="QD94" s="64"/>
      <c r="QE94" s="64"/>
      <c r="QF94" s="64"/>
      <c r="QG94" s="64"/>
      <c r="QH94" s="64"/>
      <c r="QI94" s="64"/>
      <c r="QJ94" s="64"/>
      <c r="QK94" s="64"/>
      <c r="QL94" s="64"/>
      <c r="QM94" s="64"/>
      <c r="QN94" s="64"/>
      <c r="QO94" s="64"/>
      <c r="QP94" s="64"/>
      <c r="QQ94" s="64"/>
      <c r="QR94" s="64"/>
      <c r="QS94" s="64"/>
      <c r="QT94" s="64"/>
      <c r="QU94" s="64"/>
      <c r="QV94" s="64"/>
      <c r="QW94" s="64"/>
      <c r="QX94" s="64"/>
      <c r="QY94" s="64"/>
      <c r="QZ94" s="64"/>
      <c r="RA94" s="64"/>
      <c r="RB94" s="64"/>
      <c r="RC94" s="64"/>
      <c r="RD94" s="64"/>
      <c r="RE94" s="64"/>
      <c r="RF94" s="64"/>
      <c r="RG94" s="64"/>
      <c r="RH94" s="64"/>
      <c r="RI94" s="64"/>
      <c r="RJ94" s="64"/>
      <c r="RK94" s="64"/>
      <c r="RL94" s="64"/>
      <c r="RM94" s="64"/>
      <c r="RN94" s="64"/>
      <c r="RO94" s="64"/>
      <c r="RP94" s="64"/>
      <c r="RQ94" s="64"/>
      <c r="RR94" s="64"/>
      <c r="RS94" s="64"/>
      <c r="RT94" s="64"/>
      <c r="RU94" s="64"/>
      <c r="RV94" s="64"/>
      <c r="RW94" s="64"/>
      <c r="RX94" s="64"/>
      <c r="RY94" s="64"/>
      <c r="RZ94" s="64"/>
      <c r="SA94" s="64"/>
      <c r="SB94" s="64"/>
      <c r="SC94" s="64"/>
      <c r="SD94" s="64"/>
      <c r="SE94" s="64"/>
      <c r="SF94" s="64"/>
      <c r="SG94" s="64"/>
      <c r="SH94" s="64"/>
      <c r="SI94" s="64"/>
      <c r="SJ94" s="64"/>
      <c r="SK94" s="64"/>
      <c r="SL94" s="64"/>
      <c r="SM94" s="64"/>
      <c r="SN94" s="64"/>
      <c r="SO94" s="64"/>
      <c r="SP94" s="64"/>
      <c r="SQ94" s="64"/>
      <c r="SR94" s="64"/>
      <c r="SS94" s="64"/>
      <c r="ST94" s="64"/>
      <c r="SU94" s="64"/>
      <c r="SV94" s="64"/>
      <c r="SW94" s="64"/>
      <c r="SX94" s="64"/>
      <c r="SY94" s="64"/>
      <c r="SZ94" s="64"/>
      <c r="TA94" s="64"/>
      <c r="TB94" s="64"/>
      <c r="TC94" s="64"/>
      <c r="TD94" s="64"/>
      <c r="TE94" s="64"/>
      <c r="TF94" s="64"/>
      <c r="TG94" s="64"/>
      <c r="TH94" s="64"/>
      <c r="TI94" s="64"/>
      <c r="TJ94" s="64"/>
      <c r="TK94" s="64"/>
      <c r="TL94" s="64"/>
      <c r="TM94" s="64"/>
      <c r="TN94" s="64"/>
      <c r="TO94" s="64"/>
      <c r="TP94" s="64"/>
      <c r="TQ94" s="64"/>
      <c r="TR94" s="64"/>
      <c r="TS94" s="64"/>
      <c r="TT94" s="64"/>
      <c r="TU94" s="64"/>
      <c r="TV94" s="64"/>
      <c r="TW94" s="64"/>
      <c r="TX94" s="64"/>
      <c r="TY94" s="64"/>
      <c r="TZ94" s="64"/>
      <c r="UA94" s="64"/>
      <c r="UB94" s="64"/>
      <c r="UC94" s="64"/>
      <c r="UD94" s="64"/>
      <c r="UE94" s="64"/>
      <c r="UF94" s="64"/>
      <c r="UG94" s="64"/>
      <c r="UH94" s="64"/>
      <c r="UI94" s="64"/>
      <c r="UJ94" s="64"/>
      <c r="UK94" s="64"/>
      <c r="UL94" s="64"/>
      <c r="UM94" s="64"/>
      <c r="UN94" s="64"/>
      <c r="UO94" s="64"/>
      <c r="UP94" s="64"/>
      <c r="UQ94" s="64"/>
      <c r="UR94" s="64"/>
      <c r="US94" s="64"/>
      <c r="UT94" s="64"/>
      <c r="UU94" s="64"/>
      <c r="UV94" s="64"/>
      <c r="UW94" s="64"/>
      <c r="UX94" s="64"/>
      <c r="UY94" s="64"/>
      <c r="UZ94" s="64"/>
      <c r="VA94" s="64"/>
      <c r="VB94" s="64"/>
      <c r="VC94" s="64"/>
      <c r="VD94" s="64"/>
      <c r="VE94" s="64"/>
      <c r="VF94" s="64"/>
      <c r="VG94" s="64"/>
      <c r="VH94" s="64"/>
      <c r="VI94" s="64"/>
      <c r="VJ94" s="64"/>
      <c r="VK94" s="64"/>
      <c r="VL94" s="64"/>
      <c r="VM94" s="64"/>
      <c r="VN94" s="64"/>
      <c r="VO94" s="64"/>
      <c r="VP94" s="64"/>
      <c r="VQ94" s="64"/>
      <c r="VR94" s="64"/>
      <c r="VS94" s="64"/>
      <c r="VT94" s="64"/>
      <c r="VU94" s="64"/>
      <c r="VV94" s="64"/>
      <c r="VW94" s="64"/>
      <c r="VX94" s="64"/>
      <c r="VY94" s="64"/>
      <c r="VZ94" s="64"/>
      <c r="WA94" s="64"/>
      <c r="WB94" s="64"/>
      <c r="WC94" s="64"/>
      <c r="WD94" s="64"/>
      <c r="WE94" s="64"/>
      <c r="WF94" s="64"/>
      <c r="WG94" s="64"/>
      <c r="WH94" s="64"/>
      <c r="WI94" s="64"/>
      <c r="WJ94" s="64"/>
      <c r="WK94" s="64"/>
      <c r="WL94" s="64"/>
      <c r="WM94" s="64"/>
      <c r="WN94" s="64"/>
      <c r="WO94" s="64"/>
      <c r="WP94" s="64"/>
      <c r="WQ94" s="64"/>
      <c r="WR94" s="64"/>
      <c r="WS94" s="64"/>
      <c r="WT94" s="64"/>
      <c r="WU94" s="64"/>
      <c r="WV94" s="64"/>
      <c r="WW94" s="64"/>
      <c r="WX94" s="64"/>
      <c r="WY94" s="64"/>
      <c r="WZ94" s="64"/>
      <c r="XA94" s="64"/>
      <c r="XB94" s="64"/>
      <c r="XC94" s="64"/>
      <c r="XD94" s="64"/>
      <c r="XE94" s="64"/>
      <c r="XF94" s="64"/>
      <c r="XG94" s="64"/>
      <c r="XH94" s="64"/>
      <c r="XI94" s="64"/>
      <c r="XJ94" s="64"/>
      <c r="XK94" s="64"/>
      <c r="XL94" s="64"/>
      <c r="XM94" s="64"/>
      <c r="XN94" s="64"/>
      <c r="XO94" s="64"/>
      <c r="XP94" s="64"/>
      <c r="XQ94" s="64"/>
      <c r="XR94" s="64"/>
      <c r="XS94" s="64"/>
      <c r="XT94" s="64"/>
      <c r="XU94" s="64"/>
      <c r="XV94" s="64"/>
      <c r="XW94" s="64"/>
      <c r="XX94" s="64"/>
      <c r="XY94" s="64"/>
      <c r="XZ94" s="64"/>
      <c r="YA94" s="64"/>
      <c r="YB94" s="64"/>
      <c r="YC94" s="64"/>
      <c r="YD94" s="64"/>
      <c r="YE94" s="64"/>
      <c r="YF94" s="64"/>
      <c r="YG94" s="64"/>
      <c r="YH94" s="64"/>
      <c r="YI94" s="64"/>
      <c r="YJ94" s="64"/>
      <c r="YK94" s="64"/>
      <c r="YL94" s="64"/>
      <c r="YM94" s="64"/>
      <c r="YN94" s="64"/>
      <c r="YO94" s="64"/>
      <c r="YP94" s="64"/>
      <c r="YQ94" s="64"/>
      <c r="YR94" s="64"/>
      <c r="YS94" s="64"/>
      <c r="YT94" s="64"/>
      <c r="YU94" s="64"/>
      <c r="YV94" s="64"/>
      <c r="YW94" s="64"/>
      <c r="YX94" s="64"/>
      <c r="YY94" s="64"/>
      <c r="YZ94" s="64"/>
      <c r="ZA94" s="64"/>
      <c r="ZB94" s="64"/>
      <c r="ZC94" s="64"/>
      <c r="ZD94" s="64"/>
      <c r="ZE94" s="64"/>
      <c r="ZF94" s="64"/>
      <c r="ZG94" s="64"/>
      <c r="ZH94" s="64"/>
      <c r="ZI94" s="64"/>
      <c r="ZJ94" s="64"/>
      <c r="ZK94" s="64"/>
      <c r="ZL94" s="64"/>
      <c r="ZM94" s="64"/>
      <c r="ZN94" s="64"/>
      <c r="ZO94" s="64"/>
      <c r="ZP94" s="64"/>
      <c r="ZQ94" s="64"/>
      <c r="ZR94" s="64"/>
      <c r="ZS94" s="64"/>
      <c r="ZT94" s="64"/>
      <c r="ZU94" s="64"/>
      <c r="ZV94" s="64"/>
      <c r="ZW94" s="64"/>
      <c r="ZX94" s="64"/>
      <c r="ZY94" s="64"/>
      <c r="ZZ94" s="64"/>
      <c r="AAA94" s="64"/>
      <c r="AAB94" s="64"/>
      <c r="AAC94" s="64"/>
      <c r="AAD94" s="64"/>
      <c r="AAE94" s="64"/>
    </row>
    <row r="95" spans="1:707" ht="27">
      <c r="A95" s="48" t="s">
        <v>19</v>
      </c>
      <c r="B95" s="48" t="s">
        <v>556</v>
      </c>
      <c r="C95" s="48" t="s">
        <v>776</v>
      </c>
      <c r="D95" s="48" t="s">
        <v>729</v>
      </c>
      <c r="E95" s="48" t="s">
        <v>23</v>
      </c>
      <c r="F95" s="48" t="s">
        <v>347</v>
      </c>
      <c r="G95" s="48" t="s">
        <v>832</v>
      </c>
      <c r="H95" s="48" t="s">
        <v>777</v>
      </c>
      <c r="I95" s="48">
        <v>90046699</v>
      </c>
      <c r="J95" s="48" t="s">
        <v>27</v>
      </c>
      <c r="K95" s="48">
        <v>30</v>
      </c>
      <c r="L95" s="93">
        <v>43831</v>
      </c>
      <c r="M95" s="48" t="s">
        <v>799</v>
      </c>
      <c r="N95" s="48">
        <v>11212</v>
      </c>
      <c r="O95" s="49" t="s">
        <v>28</v>
      </c>
      <c r="P95" s="65"/>
      <c r="Q95" s="65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  <c r="IV95" s="64"/>
      <c r="IW95" s="64"/>
      <c r="IX95" s="64"/>
      <c r="IY95" s="64"/>
      <c r="IZ95" s="64"/>
      <c r="JA95" s="64"/>
      <c r="JB95" s="64"/>
      <c r="JC95" s="64"/>
      <c r="JD95" s="64"/>
      <c r="JE95" s="64"/>
      <c r="JF95" s="64"/>
      <c r="JG95" s="64"/>
      <c r="JH95" s="64"/>
      <c r="JI95" s="64"/>
      <c r="JJ95" s="64"/>
      <c r="JK95" s="64"/>
      <c r="JL95" s="64"/>
      <c r="JM95" s="64"/>
      <c r="JN95" s="64"/>
      <c r="JO95" s="64"/>
      <c r="JP95" s="64"/>
      <c r="JQ95" s="64"/>
      <c r="JR95" s="64"/>
      <c r="JS95" s="64"/>
      <c r="JT95" s="64"/>
      <c r="JU95" s="64"/>
      <c r="JV95" s="64"/>
      <c r="JW95" s="64"/>
      <c r="JX95" s="64"/>
      <c r="JY95" s="64"/>
      <c r="JZ95" s="64"/>
      <c r="KA95" s="64"/>
      <c r="KB95" s="64"/>
      <c r="KC95" s="64"/>
      <c r="KD95" s="64"/>
      <c r="KE95" s="64"/>
      <c r="KF95" s="64"/>
      <c r="KG95" s="64"/>
      <c r="KH95" s="64"/>
      <c r="KI95" s="64"/>
      <c r="KJ95" s="64"/>
      <c r="KK95" s="64"/>
      <c r="KL95" s="64"/>
      <c r="KM95" s="64"/>
      <c r="KN95" s="64"/>
      <c r="KO95" s="64"/>
      <c r="KP95" s="64"/>
      <c r="KQ95" s="64"/>
      <c r="KR95" s="64"/>
      <c r="KS95" s="64"/>
      <c r="KT95" s="64"/>
      <c r="KU95" s="64"/>
      <c r="KV95" s="64"/>
      <c r="KW95" s="64"/>
      <c r="KX95" s="64"/>
      <c r="KY95" s="64"/>
      <c r="KZ95" s="64"/>
      <c r="LA95" s="64"/>
      <c r="LB95" s="64"/>
      <c r="LC95" s="64"/>
      <c r="LD95" s="64"/>
      <c r="LE95" s="64"/>
      <c r="LF95" s="64"/>
      <c r="LG95" s="64"/>
      <c r="LH95" s="64"/>
      <c r="LI95" s="64"/>
      <c r="LJ95" s="64"/>
      <c r="LK95" s="64"/>
      <c r="LL95" s="64"/>
      <c r="LM95" s="64"/>
      <c r="LN95" s="64"/>
      <c r="LO95" s="64"/>
      <c r="LP95" s="64"/>
      <c r="LQ95" s="64"/>
      <c r="LR95" s="64"/>
      <c r="LS95" s="64"/>
      <c r="LT95" s="64"/>
      <c r="LU95" s="64"/>
      <c r="LV95" s="64"/>
      <c r="LW95" s="64"/>
      <c r="LX95" s="64"/>
      <c r="LY95" s="64"/>
      <c r="LZ95" s="64"/>
      <c r="MA95" s="64"/>
      <c r="MB95" s="64"/>
      <c r="MC95" s="64"/>
      <c r="MD95" s="64"/>
      <c r="ME95" s="64"/>
      <c r="MF95" s="64"/>
      <c r="MG95" s="64"/>
      <c r="MH95" s="64"/>
      <c r="MI95" s="64"/>
      <c r="MJ95" s="64"/>
      <c r="MK95" s="64"/>
      <c r="ML95" s="64"/>
      <c r="MM95" s="64"/>
      <c r="MN95" s="64"/>
      <c r="MO95" s="64"/>
      <c r="MP95" s="64"/>
      <c r="MQ95" s="64"/>
      <c r="MR95" s="64"/>
      <c r="MS95" s="64"/>
      <c r="MT95" s="64"/>
      <c r="MU95" s="64"/>
      <c r="MV95" s="64"/>
      <c r="MW95" s="64"/>
      <c r="MX95" s="64"/>
      <c r="MY95" s="64"/>
      <c r="MZ95" s="64"/>
      <c r="NA95" s="64"/>
      <c r="NB95" s="64"/>
      <c r="NC95" s="64"/>
      <c r="ND95" s="64"/>
      <c r="NE95" s="64"/>
      <c r="NF95" s="64"/>
      <c r="NG95" s="64"/>
      <c r="NH95" s="64"/>
      <c r="NI95" s="64"/>
      <c r="NJ95" s="64"/>
      <c r="NK95" s="64"/>
      <c r="NL95" s="64"/>
      <c r="NM95" s="64"/>
      <c r="NN95" s="64"/>
      <c r="NO95" s="64"/>
      <c r="NP95" s="64"/>
      <c r="NQ95" s="64"/>
      <c r="NR95" s="64"/>
      <c r="NS95" s="64"/>
      <c r="NT95" s="64"/>
      <c r="NU95" s="64"/>
      <c r="NV95" s="64"/>
      <c r="NW95" s="64"/>
      <c r="NX95" s="64"/>
      <c r="NY95" s="64"/>
      <c r="NZ95" s="64"/>
      <c r="OA95" s="64"/>
      <c r="OB95" s="64"/>
      <c r="OC95" s="64"/>
      <c r="OD95" s="64"/>
      <c r="OE95" s="64"/>
      <c r="OF95" s="64"/>
      <c r="OG95" s="64"/>
      <c r="OH95" s="64"/>
      <c r="OI95" s="64"/>
      <c r="OJ95" s="64"/>
      <c r="OK95" s="64"/>
      <c r="OL95" s="64"/>
      <c r="OM95" s="64"/>
      <c r="ON95" s="64"/>
      <c r="OO95" s="64"/>
      <c r="OP95" s="64"/>
      <c r="OQ95" s="64"/>
      <c r="OR95" s="64"/>
      <c r="OS95" s="64"/>
      <c r="OT95" s="64"/>
      <c r="OU95" s="64"/>
      <c r="OV95" s="64"/>
      <c r="OW95" s="64"/>
      <c r="OX95" s="64"/>
      <c r="OY95" s="64"/>
      <c r="OZ95" s="64"/>
      <c r="PA95" s="64"/>
      <c r="PB95" s="64"/>
      <c r="PC95" s="64"/>
      <c r="PD95" s="64"/>
      <c r="PE95" s="64"/>
      <c r="PF95" s="64"/>
      <c r="PG95" s="64"/>
      <c r="PH95" s="64"/>
      <c r="PI95" s="64"/>
      <c r="PJ95" s="64"/>
      <c r="PK95" s="64"/>
      <c r="PL95" s="64"/>
      <c r="PM95" s="64"/>
      <c r="PN95" s="64"/>
      <c r="PO95" s="64"/>
      <c r="PP95" s="64"/>
      <c r="PQ95" s="64"/>
      <c r="PR95" s="64"/>
      <c r="PS95" s="64"/>
      <c r="PT95" s="64"/>
      <c r="PU95" s="64"/>
      <c r="PV95" s="64"/>
      <c r="PW95" s="64"/>
      <c r="PX95" s="64"/>
      <c r="PY95" s="64"/>
      <c r="PZ95" s="64"/>
      <c r="QA95" s="64"/>
      <c r="QB95" s="64"/>
      <c r="QC95" s="64"/>
      <c r="QD95" s="64"/>
      <c r="QE95" s="64"/>
      <c r="QF95" s="64"/>
      <c r="QG95" s="64"/>
      <c r="QH95" s="64"/>
      <c r="QI95" s="64"/>
      <c r="QJ95" s="64"/>
      <c r="QK95" s="64"/>
      <c r="QL95" s="64"/>
      <c r="QM95" s="64"/>
      <c r="QN95" s="64"/>
      <c r="QO95" s="64"/>
      <c r="QP95" s="64"/>
      <c r="QQ95" s="64"/>
      <c r="QR95" s="64"/>
      <c r="QS95" s="64"/>
      <c r="QT95" s="64"/>
      <c r="QU95" s="64"/>
      <c r="QV95" s="64"/>
      <c r="QW95" s="64"/>
      <c r="QX95" s="64"/>
      <c r="QY95" s="64"/>
      <c r="QZ95" s="64"/>
      <c r="RA95" s="64"/>
      <c r="RB95" s="64"/>
      <c r="RC95" s="64"/>
      <c r="RD95" s="64"/>
      <c r="RE95" s="64"/>
      <c r="RF95" s="64"/>
      <c r="RG95" s="64"/>
      <c r="RH95" s="64"/>
      <c r="RI95" s="64"/>
      <c r="RJ95" s="64"/>
      <c r="RK95" s="64"/>
      <c r="RL95" s="64"/>
      <c r="RM95" s="64"/>
      <c r="RN95" s="64"/>
      <c r="RO95" s="64"/>
      <c r="RP95" s="64"/>
      <c r="RQ95" s="64"/>
      <c r="RR95" s="64"/>
      <c r="RS95" s="64"/>
      <c r="RT95" s="64"/>
      <c r="RU95" s="64"/>
      <c r="RV95" s="64"/>
      <c r="RW95" s="64"/>
      <c r="RX95" s="64"/>
      <c r="RY95" s="64"/>
      <c r="RZ95" s="64"/>
      <c r="SA95" s="64"/>
      <c r="SB95" s="64"/>
      <c r="SC95" s="64"/>
      <c r="SD95" s="64"/>
      <c r="SE95" s="64"/>
      <c r="SF95" s="64"/>
      <c r="SG95" s="64"/>
      <c r="SH95" s="64"/>
      <c r="SI95" s="64"/>
      <c r="SJ95" s="64"/>
      <c r="SK95" s="64"/>
      <c r="SL95" s="64"/>
      <c r="SM95" s="64"/>
      <c r="SN95" s="64"/>
      <c r="SO95" s="64"/>
      <c r="SP95" s="64"/>
      <c r="SQ95" s="64"/>
      <c r="SR95" s="64"/>
      <c r="SS95" s="64"/>
      <c r="ST95" s="64"/>
      <c r="SU95" s="64"/>
      <c r="SV95" s="64"/>
      <c r="SW95" s="64"/>
      <c r="SX95" s="64"/>
      <c r="SY95" s="64"/>
      <c r="SZ95" s="64"/>
      <c r="TA95" s="64"/>
      <c r="TB95" s="64"/>
      <c r="TC95" s="64"/>
      <c r="TD95" s="64"/>
      <c r="TE95" s="64"/>
      <c r="TF95" s="64"/>
      <c r="TG95" s="64"/>
      <c r="TH95" s="64"/>
      <c r="TI95" s="64"/>
      <c r="TJ95" s="64"/>
      <c r="TK95" s="64"/>
      <c r="TL95" s="64"/>
      <c r="TM95" s="64"/>
      <c r="TN95" s="64"/>
      <c r="TO95" s="64"/>
      <c r="TP95" s="64"/>
      <c r="TQ95" s="64"/>
      <c r="TR95" s="64"/>
      <c r="TS95" s="64"/>
      <c r="TT95" s="64"/>
      <c r="TU95" s="64"/>
      <c r="TV95" s="64"/>
      <c r="TW95" s="64"/>
      <c r="TX95" s="64"/>
      <c r="TY95" s="64"/>
      <c r="TZ95" s="64"/>
      <c r="UA95" s="64"/>
      <c r="UB95" s="64"/>
      <c r="UC95" s="64"/>
      <c r="UD95" s="64"/>
      <c r="UE95" s="64"/>
      <c r="UF95" s="64"/>
      <c r="UG95" s="64"/>
      <c r="UH95" s="64"/>
      <c r="UI95" s="64"/>
      <c r="UJ95" s="64"/>
      <c r="UK95" s="64"/>
      <c r="UL95" s="64"/>
      <c r="UM95" s="64"/>
      <c r="UN95" s="64"/>
      <c r="UO95" s="64"/>
      <c r="UP95" s="64"/>
      <c r="UQ95" s="64"/>
      <c r="UR95" s="64"/>
      <c r="US95" s="64"/>
      <c r="UT95" s="64"/>
      <c r="UU95" s="64"/>
      <c r="UV95" s="64"/>
      <c r="UW95" s="64"/>
      <c r="UX95" s="64"/>
      <c r="UY95" s="64"/>
      <c r="UZ95" s="64"/>
      <c r="VA95" s="64"/>
      <c r="VB95" s="64"/>
      <c r="VC95" s="64"/>
      <c r="VD95" s="64"/>
      <c r="VE95" s="64"/>
      <c r="VF95" s="64"/>
      <c r="VG95" s="64"/>
      <c r="VH95" s="64"/>
      <c r="VI95" s="64"/>
      <c r="VJ95" s="64"/>
      <c r="VK95" s="64"/>
      <c r="VL95" s="64"/>
      <c r="VM95" s="64"/>
      <c r="VN95" s="64"/>
      <c r="VO95" s="64"/>
      <c r="VP95" s="64"/>
      <c r="VQ95" s="64"/>
      <c r="VR95" s="64"/>
      <c r="VS95" s="64"/>
      <c r="VT95" s="64"/>
      <c r="VU95" s="64"/>
      <c r="VV95" s="64"/>
      <c r="VW95" s="64"/>
      <c r="VX95" s="64"/>
      <c r="VY95" s="64"/>
      <c r="VZ95" s="64"/>
      <c r="WA95" s="64"/>
      <c r="WB95" s="64"/>
      <c r="WC95" s="64"/>
      <c r="WD95" s="64"/>
      <c r="WE95" s="64"/>
      <c r="WF95" s="64"/>
      <c r="WG95" s="64"/>
      <c r="WH95" s="64"/>
      <c r="WI95" s="64"/>
      <c r="WJ95" s="64"/>
      <c r="WK95" s="64"/>
      <c r="WL95" s="64"/>
      <c r="WM95" s="64"/>
      <c r="WN95" s="64"/>
      <c r="WO95" s="64"/>
      <c r="WP95" s="64"/>
      <c r="WQ95" s="64"/>
      <c r="WR95" s="64"/>
      <c r="WS95" s="64"/>
      <c r="WT95" s="64"/>
      <c r="WU95" s="64"/>
      <c r="WV95" s="64"/>
      <c r="WW95" s="64"/>
      <c r="WX95" s="64"/>
      <c r="WY95" s="64"/>
      <c r="WZ95" s="64"/>
      <c r="XA95" s="64"/>
      <c r="XB95" s="64"/>
      <c r="XC95" s="64"/>
      <c r="XD95" s="64"/>
      <c r="XE95" s="64"/>
      <c r="XF95" s="64"/>
      <c r="XG95" s="64"/>
      <c r="XH95" s="64"/>
      <c r="XI95" s="64"/>
      <c r="XJ95" s="64"/>
      <c r="XK95" s="64"/>
      <c r="XL95" s="64"/>
      <c r="XM95" s="64"/>
      <c r="XN95" s="64"/>
      <c r="XO95" s="64"/>
      <c r="XP95" s="64"/>
      <c r="XQ95" s="64"/>
      <c r="XR95" s="64"/>
      <c r="XS95" s="64"/>
      <c r="XT95" s="64"/>
      <c r="XU95" s="64"/>
      <c r="XV95" s="64"/>
      <c r="XW95" s="64"/>
      <c r="XX95" s="64"/>
      <c r="XY95" s="64"/>
      <c r="XZ95" s="64"/>
      <c r="YA95" s="64"/>
      <c r="YB95" s="64"/>
      <c r="YC95" s="64"/>
      <c r="YD95" s="64"/>
      <c r="YE95" s="64"/>
      <c r="YF95" s="64"/>
      <c r="YG95" s="64"/>
      <c r="YH95" s="64"/>
      <c r="YI95" s="64"/>
      <c r="YJ95" s="64"/>
      <c r="YK95" s="64"/>
      <c r="YL95" s="64"/>
      <c r="YM95" s="64"/>
      <c r="YN95" s="64"/>
      <c r="YO95" s="64"/>
      <c r="YP95" s="64"/>
      <c r="YQ95" s="64"/>
      <c r="YR95" s="64"/>
      <c r="YS95" s="64"/>
      <c r="YT95" s="64"/>
      <c r="YU95" s="64"/>
      <c r="YV95" s="64"/>
      <c r="YW95" s="64"/>
      <c r="YX95" s="64"/>
      <c r="YY95" s="64"/>
      <c r="YZ95" s="64"/>
      <c r="ZA95" s="64"/>
      <c r="ZB95" s="64"/>
      <c r="ZC95" s="64"/>
      <c r="ZD95" s="64"/>
      <c r="ZE95" s="64"/>
      <c r="ZF95" s="64"/>
      <c r="ZG95" s="64"/>
      <c r="ZH95" s="64"/>
      <c r="ZI95" s="64"/>
      <c r="ZJ95" s="64"/>
      <c r="ZK95" s="64"/>
      <c r="ZL95" s="64"/>
      <c r="ZM95" s="64"/>
      <c r="ZN95" s="64"/>
      <c r="ZO95" s="64"/>
      <c r="ZP95" s="64"/>
      <c r="ZQ95" s="64"/>
      <c r="ZR95" s="64"/>
      <c r="ZS95" s="64"/>
      <c r="ZT95" s="64"/>
      <c r="ZU95" s="64"/>
      <c r="ZV95" s="64"/>
      <c r="ZW95" s="64"/>
      <c r="ZX95" s="64"/>
      <c r="ZY95" s="64"/>
      <c r="ZZ95" s="64"/>
      <c r="AAA95" s="64"/>
      <c r="AAB95" s="64"/>
      <c r="AAC95" s="64"/>
      <c r="AAD95" s="64"/>
      <c r="AAE95" s="64"/>
    </row>
    <row r="96" spans="1:707" ht="27">
      <c r="A96" s="48" t="s">
        <v>29</v>
      </c>
      <c r="B96" s="48" t="s">
        <v>556</v>
      </c>
      <c r="C96" s="48" t="s">
        <v>776</v>
      </c>
      <c r="D96" s="48" t="s">
        <v>729</v>
      </c>
      <c r="E96" s="48" t="s">
        <v>23</v>
      </c>
      <c r="F96" s="48" t="s">
        <v>347</v>
      </c>
      <c r="G96" s="48" t="s">
        <v>778</v>
      </c>
      <c r="H96" s="48" t="s">
        <v>779</v>
      </c>
      <c r="I96" s="48">
        <v>90687799</v>
      </c>
      <c r="J96" s="48" t="s">
        <v>27</v>
      </c>
      <c r="K96" s="48">
        <v>15</v>
      </c>
      <c r="L96" s="93">
        <v>43831</v>
      </c>
      <c r="M96" s="48" t="s">
        <v>799</v>
      </c>
      <c r="N96" s="48">
        <v>1809</v>
      </c>
      <c r="O96" s="49" t="s">
        <v>28</v>
      </c>
      <c r="P96" s="65"/>
      <c r="Q96" s="65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  <c r="IV96" s="64"/>
      <c r="IW96" s="64"/>
      <c r="IX96" s="64"/>
      <c r="IY96" s="64"/>
      <c r="IZ96" s="64"/>
      <c r="JA96" s="64"/>
      <c r="JB96" s="64"/>
      <c r="JC96" s="64"/>
      <c r="JD96" s="64"/>
      <c r="JE96" s="64"/>
      <c r="JF96" s="64"/>
      <c r="JG96" s="64"/>
      <c r="JH96" s="64"/>
      <c r="JI96" s="64"/>
      <c r="JJ96" s="64"/>
      <c r="JK96" s="64"/>
      <c r="JL96" s="64"/>
      <c r="JM96" s="64"/>
      <c r="JN96" s="64"/>
      <c r="JO96" s="64"/>
      <c r="JP96" s="64"/>
      <c r="JQ96" s="64"/>
      <c r="JR96" s="64"/>
      <c r="JS96" s="64"/>
      <c r="JT96" s="64"/>
      <c r="JU96" s="64"/>
      <c r="JV96" s="64"/>
      <c r="JW96" s="64"/>
      <c r="JX96" s="64"/>
      <c r="JY96" s="64"/>
      <c r="JZ96" s="64"/>
      <c r="KA96" s="64"/>
      <c r="KB96" s="64"/>
      <c r="KC96" s="64"/>
      <c r="KD96" s="64"/>
      <c r="KE96" s="64"/>
      <c r="KF96" s="64"/>
      <c r="KG96" s="64"/>
      <c r="KH96" s="64"/>
      <c r="KI96" s="64"/>
      <c r="KJ96" s="64"/>
      <c r="KK96" s="64"/>
      <c r="KL96" s="64"/>
      <c r="KM96" s="64"/>
      <c r="KN96" s="64"/>
      <c r="KO96" s="64"/>
      <c r="KP96" s="64"/>
      <c r="KQ96" s="64"/>
      <c r="KR96" s="64"/>
      <c r="KS96" s="64"/>
      <c r="KT96" s="64"/>
      <c r="KU96" s="64"/>
      <c r="KV96" s="64"/>
      <c r="KW96" s="64"/>
      <c r="KX96" s="64"/>
      <c r="KY96" s="64"/>
      <c r="KZ96" s="64"/>
      <c r="LA96" s="64"/>
      <c r="LB96" s="64"/>
      <c r="LC96" s="64"/>
      <c r="LD96" s="64"/>
      <c r="LE96" s="64"/>
      <c r="LF96" s="64"/>
      <c r="LG96" s="64"/>
      <c r="LH96" s="64"/>
      <c r="LI96" s="64"/>
      <c r="LJ96" s="64"/>
      <c r="LK96" s="64"/>
      <c r="LL96" s="64"/>
      <c r="LM96" s="64"/>
      <c r="LN96" s="64"/>
      <c r="LO96" s="64"/>
      <c r="LP96" s="64"/>
      <c r="LQ96" s="64"/>
      <c r="LR96" s="64"/>
      <c r="LS96" s="64"/>
      <c r="LT96" s="64"/>
      <c r="LU96" s="64"/>
      <c r="LV96" s="64"/>
      <c r="LW96" s="64"/>
      <c r="LX96" s="64"/>
      <c r="LY96" s="64"/>
      <c r="LZ96" s="64"/>
      <c r="MA96" s="64"/>
      <c r="MB96" s="64"/>
      <c r="MC96" s="64"/>
      <c r="MD96" s="64"/>
      <c r="ME96" s="64"/>
      <c r="MF96" s="64"/>
      <c r="MG96" s="64"/>
      <c r="MH96" s="64"/>
      <c r="MI96" s="64"/>
      <c r="MJ96" s="64"/>
      <c r="MK96" s="64"/>
      <c r="ML96" s="64"/>
      <c r="MM96" s="64"/>
      <c r="MN96" s="64"/>
      <c r="MO96" s="64"/>
      <c r="MP96" s="64"/>
      <c r="MQ96" s="64"/>
      <c r="MR96" s="64"/>
      <c r="MS96" s="64"/>
      <c r="MT96" s="64"/>
      <c r="MU96" s="64"/>
      <c r="MV96" s="64"/>
      <c r="MW96" s="64"/>
      <c r="MX96" s="64"/>
      <c r="MY96" s="64"/>
      <c r="MZ96" s="64"/>
      <c r="NA96" s="64"/>
      <c r="NB96" s="64"/>
      <c r="NC96" s="64"/>
      <c r="ND96" s="64"/>
      <c r="NE96" s="64"/>
      <c r="NF96" s="64"/>
      <c r="NG96" s="64"/>
      <c r="NH96" s="64"/>
      <c r="NI96" s="64"/>
      <c r="NJ96" s="64"/>
      <c r="NK96" s="64"/>
      <c r="NL96" s="64"/>
      <c r="NM96" s="64"/>
      <c r="NN96" s="64"/>
      <c r="NO96" s="64"/>
      <c r="NP96" s="64"/>
      <c r="NQ96" s="64"/>
      <c r="NR96" s="64"/>
      <c r="NS96" s="64"/>
      <c r="NT96" s="64"/>
      <c r="NU96" s="64"/>
      <c r="NV96" s="64"/>
      <c r="NW96" s="64"/>
      <c r="NX96" s="64"/>
      <c r="NY96" s="64"/>
      <c r="NZ96" s="64"/>
      <c r="OA96" s="64"/>
      <c r="OB96" s="64"/>
      <c r="OC96" s="64"/>
      <c r="OD96" s="64"/>
      <c r="OE96" s="64"/>
      <c r="OF96" s="64"/>
      <c r="OG96" s="64"/>
      <c r="OH96" s="64"/>
      <c r="OI96" s="64"/>
      <c r="OJ96" s="64"/>
      <c r="OK96" s="64"/>
      <c r="OL96" s="64"/>
      <c r="OM96" s="64"/>
      <c r="ON96" s="64"/>
      <c r="OO96" s="64"/>
      <c r="OP96" s="64"/>
      <c r="OQ96" s="64"/>
      <c r="OR96" s="64"/>
      <c r="OS96" s="64"/>
      <c r="OT96" s="64"/>
      <c r="OU96" s="64"/>
      <c r="OV96" s="64"/>
      <c r="OW96" s="64"/>
      <c r="OX96" s="64"/>
      <c r="OY96" s="64"/>
      <c r="OZ96" s="64"/>
      <c r="PA96" s="64"/>
      <c r="PB96" s="64"/>
      <c r="PC96" s="64"/>
      <c r="PD96" s="64"/>
      <c r="PE96" s="64"/>
      <c r="PF96" s="64"/>
      <c r="PG96" s="64"/>
      <c r="PH96" s="64"/>
      <c r="PI96" s="64"/>
      <c r="PJ96" s="64"/>
      <c r="PK96" s="64"/>
      <c r="PL96" s="64"/>
      <c r="PM96" s="64"/>
      <c r="PN96" s="64"/>
      <c r="PO96" s="64"/>
      <c r="PP96" s="64"/>
      <c r="PQ96" s="64"/>
      <c r="PR96" s="64"/>
      <c r="PS96" s="64"/>
      <c r="PT96" s="64"/>
      <c r="PU96" s="64"/>
      <c r="PV96" s="64"/>
      <c r="PW96" s="64"/>
      <c r="PX96" s="64"/>
      <c r="PY96" s="64"/>
      <c r="PZ96" s="64"/>
      <c r="QA96" s="64"/>
      <c r="QB96" s="64"/>
      <c r="QC96" s="64"/>
      <c r="QD96" s="64"/>
      <c r="QE96" s="64"/>
      <c r="QF96" s="64"/>
      <c r="QG96" s="64"/>
      <c r="QH96" s="64"/>
      <c r="QI96" s="64"/>
      <c r="QJ96" s="64"/>
      <c r="QK96" s="64"/>
      <c r="QL96" s="64"/>
      <c r="QM96" s="64"/>
      <c r="QN96" s="64"/>
      <c r="QO96" s="64"/>
      <c r="QP96" s="64"/>
      <c r="QQ96" s="64"/>
      <c r="QR96" s="64"/>
      <c r="QS96" s="64"/>
      <c r="QT96" s="64"/>
      <c r="QU96" s="64"/>
      <c r="QV96" s="64"/>
      <c r="QW96" s="64"/>
      <c r="QX96" s="64"/>
      <c r="QY96" s="64"/>
      <c r="QZ96" s="64"/>
      <c r="RA96" s="64"/>
      <c r="RB96" s="64"/>
      <c r="RC96" s="64"/>
      <c r="RD96" s="64"/>
      <c r="RE96" s="64"/>
      <c r="RF96" s="64"/>
      <c r="RG96" s="64"/>
      <c r="RH96" s="64"/>
      <c r="RI96" s="64"/>
      <c r="RJ96" s="64"/>
      <c r="RK96" s="64"/>
      <c r="RL96" s="64"/>
      <c r="RM96" s="64"/>
      <c r="RN96" s="64"/>
      <c r="RO96" s="64"/>
      <c r="RP96" s="64"/>
      <c r="RQ96" s="64"/>
      <c r="RR96" s="64"/>
      <c r="RS96" s="64"/>
      <c r="RT96" s="64"/>
      <c r="RU96" s="64"/>
      <c r="RV96" s="64"/>
      <c r="RW96" s="64"/>
      <c r="RX96" s="64"/>
      <c r="RY96" s="64"/>
      <c r="RZ96" s="64"/>
      <c r="SA96" s="64"/>
      <c r="SB96" s="64"/>
      <c r="SC96" s="64"/>
      <c r="SD96" s="64"/>
      <c r="SE96" s="64"/>
      <c r="SF96" s="64"/>
      <c r="SG96" s="64"/>
      <c r="SH96" s="64"/>
      <c r="SI96" s="64"/>
      <c r="SJ96" s="64"/>
      <c r="SK96" s="64"/>
      <c r="SL96" s="64"/>
      <c r="SM96" s="64"/>
      <c r="SN96" s="64"/>
      <c r="SO96" s="64"/>
      <c r="SP96" s="64"/>
      <c r="SQ96" s="64"/>
      <c r="SR96" s="64"/>
      <c r="SS96" s="64"/>
      <c r="ST96" s="64"/>
      <c r="SU96" s="64"/>
      <c r="SV96" s="64"/>
      <c r="SW96" s="64"/>
      <c r="SX96" s="64"/>
      <c r="SY96" s="64"/>
      <c r="SZ96" s="64"/>
      <c r="TA96" s="64"/>
      <c r="TB96" s="64"/>
      <c r="TC96" s="64"/>
      <c r="TD96" s="64"/>
      <c r="TE96" s="64"/>
      <c r="TF96" s="64"/>
      <c r="TG96" s="64"/>
      <c r="TH96" s="64"/>
      <c r="TI96" s="64"/>
      <c r="TJ96" s="64"/>
      <c r="TK96" s="64"/>
      <c r="TL96" s="64"/>
      <c r="TM96" s="64"/>
      <c r="TN96" s="64"/>
      <c r="TO96" s="64"/>
      <c r="TP96" s="64"/>
      <c r="TQ96" s="64"/>
      <c r="TR96" s="64"/>
      <c r="TS96" s="64"/>
      <c r="TT96" s="64"/>
      <c r="TU96" s="64"/>
      <c r="TV96" s="64"/>
      <c r="TW96" s="64"/>
      <c r="TX96" s="64"/>
      <c r="TY96" s="64"/>
      <c r="TZ96" s="64"/>
      <c r="UA96" s="64"/>
      <c r="UB96" s="64"/>
      <c r="UC96" s="64"/>
      <c r="UD96" s="64"/>
      <c r="UE96" s="64"/>
      <c r="UF96" s="64"/>
      <c r="UG96" s="64"/>
      <c r="UH96" s="64"/>
      <c r="UI96" s="64"/>
      <c r="UJ96" s="64"/>
      <c r="UK96" s="64"/>
      <c r="UL96" s="64"/>
      <c r="UM96" s="64"/>
      <c r="UN96" s="64"/>
      <c r="UO96" s="64"/>
      <c r="UP96" s="64"/>
      <c r="UQ96" s="64"/>
      <c r="UR96" s="64"/>
      <c r="US96" s="64"/>
      <c r="UT96" s="64"/>
      <c r="UU96" s="64"/>
      <c r="UV96" s="64"/>
      <c r="UW96" s="64"/>
      <c r="UX96" s="64"/>
      <c r="UY96" s="64"/>
      <c r="UZ96" s="64"/>
      <c r="VA96" s="64"/>
      <c r="VB96" s="64"/>
      <c r="VC96" s="64"/>
      <c r="VD96" s="64"/>
      <c r="VE96" s="64"/>
      <c r="VF96" s="64"/>
      <c r="VG96" s="64"/>
      <c r="VH96" s="64"/>
      <c r="VI96" s="64"/>
      <c r="VJ96" s="64"/>
      <c r="VK96" s="64"/>
      <c r="VL96" s="64"/>
      <c r="VM96" s="64"/>
      <c r="VN96" s="64"/>
      <c r="VO96" s="64"/>
      <c r="VP96" s="64"/>
      <c r="VQ96" s="64"/>
      <c r="VR96" s="64"/>
      <c r="VS96" s="64"/>
      <c r="VT96" s="64"/>
      <c r="VU96" s="64"/>
      <c r="VV96" s="64"/>
      <c r="VW96" s="64"/>
      <c r="VX96" s="64"/>
      <c r="VY96" s="64"/>
      <c r="VZ96" s="64"/>
      <c r="WA96" s="64"/>
      <c r="WB96" s="64"/>
      <c r="WC96" s="64"/>
      <c r="WD96" s="64"/>
      <c r="WE96" s="64"/>
      <c r="WF96" s="64"/>
      <c r="WG96" s="64"/>
      <c r="WH96" s="64"/>
      <c r="WI96" s="64"/>
      <c r="WJ96" s="64"/>
      <c r="WK96" s="64"/>
      <c r="WL96" s="64"/>
      <c r="WM96" s="64"/>
      <c r="WN96" s="64"/>
      <c r="WO96" s="64"/>
      <c r="WP96" s="64"/>
      <c r="WQ96" s="64"/>
      <c r="WR96" s="64"/>
      <c r="WS96" s="64"/>
      <c r="WT96" s="64"/>
      <c r="WU96" s="64"/>
      <c r="WV96" s="64"/>
      <c r="WW96" s="64"/>
      <c r="WX96" s="64"/>
      <c r="WY96" s="64"/>
      <c r="WZ96" s="64"/>
      <c r="XA96" s="64"/>
      <c r="XB96" s="64"/>
      <c r="XC96" s="64"/>
      <c r="XD96" s="64"/>
      <c r="XE96" s="64"/>
      <c r="XF96" s="64"/>
      <c r="XG96" s="64"/>
      <c r="XH96" s="64"/>
      <c r="XI96" s="64"/>
      <c r="XJ96" s="64"/>
      <c r="XK96" s="64"/>
      <c r="XL96" s="64"/>
      <c r="XM96" s="64"/>
      <c r="XN96" s="64"/>
      <c r="XO96" s="64"/>
      <c r="XP96" s="64"/>
      <c r="XQ96" s="64"/>
      <c r="XR96" s="64"/>
      <c r="XS96" s="64"/>
      <c r="XT96" s="64"/>
      <c r="XU96" s="64"/>
      <c r="XV96" s="64"/>
      <c r="XW96" s="64"/>
      <c r="XX96" s="64"/>
      <c r="XY96" s="64"/>
      <c r="XZ96" s="64"/>
      <c r="YA96" s="64"/>
      <c r="YB96" s="64"/>
      <c r="YC96" s="64"/>
      <c r="YD96" s="64"/>
      <c r="YE96" s="64"/>
      <c r="YF96" s="64"/>
      <c r="YG96" s="64"/>
      <c r="YH96" s="64"/>
      <c r="YI96" s="64"/>
      <c r="YJ96" s="64"/>
      <c r="YK96" s="64"/>
      <c r="YL96" s="64"/>
      <c r="YM96" s="64"/>
      <c r="YN96" s="64"/>
      <c r="YO96" s="64"/>
      <c r="YP96" s="64"/>
      <c r="YQ96" s="64"/>
      <c r="YR96" s="64"/>
      <c r="YS96" s="64"/>
      <c r="YT96" s="64"/>
      <c r="YU96" s="64"/>
      <c r="YV96" s="64"/>
      <c r="YW96" s="64"/>
      <c r="YX96" s="64"/>
      <c r="YY96" s="64"/>
      <c r="YZ96" s="64"/>
      <c r="ZA96" s="64"/>
      <c r="ZB96" s="64"/>
      <c r="ZC96" s="64"/>
      <c r="ZD96" s="64"/>
      <c r="ZE96" s="64"/>
      <c r="ZF96" s="64"/>
      <c r="ZG96" s="64"/>
      <c r="ZH96" s="64"/>
      <c r="ZI96" s="64"/>
      <c r="ZJ96" s="64"/>
      <c r="ZK96" s="64"/>
      <c r="ZL96" s="64"/>
      <c r="ZM96" s="64"/>
      <c r="ZN96" s="64"/>
      <c r="ZO96" s="64"/>
      <c r="ZP96" s="64"/>
      <c r="ZQ96" s="64"/>
      <c r="ZR96" s="64"/>
      <c r="ZS96" s="64"/>
      <c r="ZT96" s="64"/>
      <c r="ZU96" s="64"/>
      <c r="ZV96" s="64"/>
      <c r="ZW96" s="64"/>
      <c r="ZX96" s="64"/>
      <c r="ZY96" s="64"/>
      <c r="ZZ96" s="64"/>
      <c r="AAA96" s="64"/>
      <c r="AAB96" s="64"/>
      <c r="AAC96" s="64"/>
      <c r="AAD96" s="64"/>
      <c r="AAE96" s="64"/>
    </row>
    <row r="97" spans="1:707" s="38" customForma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1">
        <f>SUM(N95:N96)</f>
        <v>13021</v>
      </c>
      <c r="O97" s="52"/>
      <c r="P97" s="65"/>
      <c r="Q97" s="65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  <c r="IV97" s="64"/>
      <c r="IW97" s="64"/>
      <c r="IX97" s="64"/>
      <c r="IY97" s="64"/>
      <c r="IZ97" s="64"/>
      <c r="JA97" s="64"/>
      <c r="JB97" s="64"/>
      <c r="JC97" s="64"/>
      <c r="JD97" s="64"/>
      <c r="JE97" s="64"/>
      <c r="JF97" s="64"/>
      <c r="JG97" s="64"/>
      <c r="JH97" s="64"/>
      <c r="JI97" s="64"/>
      <c r="JJ97" s="64"/>
      <c r="JK97" s="64"/>
      <c r="JL97" s="64"/>
      <c r="JM97" s="64"/>
      <c r="JN97" s="64"/>
      <c r="JO97" s="64"/>
      <c r="JP97" s="64"/>
      <c r="JQ97" s="64"/>
      <c r="JR97" s="64"/>
      <c r="JS97" s="64"/>
      <c r="JT97" s="64"/>
      <c r="JU97" s="64"/>
      <c r="JV97" s="64"/>
      <c r="JW97" s="64"/>
      <c r="JX97" s="64"/>
      <c r="JY97" s="64"/>
      <c r="JZ97" s="64"/>
      <c r="KA97" s="64"/>
      <c r="KB97" s="64"/>
      <c r="KC97" s="64"/>
      <c r="KD97" s="64"/>
      <c r="KE97" s="64"/>
      <c r="KF97" s="64"/>
      <c r="KG97" s="64"/>
      <c r="KH97" s="64"/>
      <c r="KI97" s="64"/>
      <c r="KJ97" s="64"/>
      <c r="KK97" s="64"/>
      <c r="KL97" s="64"/>
      <c r="KM97" s="64"/>
      <c r="KN97" s="64"/>
      <c r="KO97" s="64"/>
      <c r="KP97" s="64"/>
      <c r="KQ97" s="64"/>
      <c r="KR97" s="64"/>
      <c r="KS97" s="64"/>
      <c r="KT97" s="64"/>
      <c r="KU97" s="64"/>
      <c r="KV97" s="64"/>
      <c r="KW97" s="64"/>
      <c r="KX97" s="64"/>
      <c r="KY97" s="64"/>
      <c r="KZ97" s="64"/>
      <c r="LA97" s="64"/>
      <c r="LB97" s="64"/>
      <c r="LC97" s="64"/>
      <c r="LD97" s="64"/>
      <c r="LE97" s="64"/>
      <c r="LF97" s="64"/>
      <c r="LG97" s="64"/>
      <c r="LH97" s="64"/>
      <c r="LI97" s="64"/>
      <c r="LJ97" s="64"/>
      <c r="LK97" s="64"/>
      <c r="LL97" s="64"/>
      <c r="LM97" s="64"/>
      <c r="LN97" s="64"/>
      <c r="LO97" s="64"/>
      <c r="LP97" s="64"/>
      <c r="LQ97" s="64"/>
      <c r="LR97" s="64"/>
      <c r="LS97" s="64"/>
      <c r="LT97" s="64"/>
      <c r="LU97" s="64"/>
      <c r="LV97" s="64"/>
      <c r="LW97" s="64"/>
      <c r="LX97" s="64"/>
      <c r="LY97" s="64"/>
      <c r="LZ97" s="64"/>
      <c r="MA97" s="64"/>
      <c r="MB97" s="64"/>
      <c r="MC97" s="64"/>
      <c r="MD97" s="64"/>
      <c r="ME97" s="64"/>
      <c r="MF97" s="64"/>
      <c r="MG97" s="64"/>
      <c r="MH97" s="64"/>
      <c r="MI97" s="64"/>
      <c r="MJ97" s="64"/>
      <c r="MK97" s="64"/>
      <c r="ML97" s="64"/>
      <c r="MM97" s="64"/>
      <c r="MN97" s="64"/>
      <c r="MO97" s="64"/>
      <c r="MP97" s="64"/>
      <c r="MQ97" s="64"/>
      <c r="MR97" s="64"/>
      <c r="MS97" s="64"/>
      <c r="MT97" s="64"/>
      <c r="MU97" s="64"/>
      <c r="MV97" s="64"/>
      <c r="MW97" s="64"/>
      <c r="MX97" s="64"/>
      <c r="MY97" s="64"/>
      <c r="MZ97" s="64"/>
      <c r="NA97" s="64"/>
      <c r="NB97" s="64"/>
      <c r="NC97" s="64"/>
      <c r="ND97" s="64"/>
      <c r="NE97" s="64"/>
      <c r="NF97" s="64"/>
      <c r="NG97" s="64"/>
      <c r="NH97" s="64"/>
      <c r="NI97" s="64"/>
      <c r="NJ97" s="64"/>
      <c r="NK97" s="64"/>
      <c r="NL97" s="64"/>
      <c r="NM97" s="64"/>
      <c r="NN97" s="64"/>
      <c r="NO97" s="64"/>
      <c r="NP97" s="64"/>
      <c r="NQ97" s="64"/>
      <c r="NR97" s="64"/>
      <c r="NS97" s="64"/>
      <c r="NT97" s="64"/>
      <c r="NU97" s="64"/>
      <c r="NV97" s="64"/>
      <c r="NW97" s="64"/>
      <c r="NX97" s="64"/>
      <c r="NY97" s="64"/>
      <c r="NZ97" s="64"/>
      <c r="OA97" s="64"/>
      <c r="OB97" s="64"/>
      <c r="OC97" s="64"/>
      <c r="OD97" s="64"/>
      <c r="OE97" s="64"/>
      <c r="OF97" s="64"/>
      <c r="OG97" s="64"/>
      <c r="OH97" s="64"/>
      <c r="OI97" s="64"/>
      <c r="OJ97" s="64"/>
      <c r="OK97" s="64"/>
      <c r="OL97" s="64"/>
      <c r="OM97" s="64"/>
      <c r="ON97" s="64"/>
      <c r="OO97" s="64"/>
      <c r="OP97" s="64"/>
      <c r="OQ97" s="64"/>
      <c r="OR97" s="64"/>
      <c r="OS97" s="64"/>
      <c r="OT97" s="64"/>
      <c r="OU97" s="64"/>
      <c r="OV97" s="64"/>
      <c r="OW97" s="64"/>
      <c r="OX97" s="64"/>
      <c r="OY97" s="64"/>
      <c r="OZ97" s="64"/>
      <c r="PA97" s="64"/>
      <c r="PB97" s="64"/>
      <c r="PC97" s="64"/>
      <c r="PD97" s="64"/>
      <c r="PE97" s="64"/>
      <c r="PF97" s="64"/>
      <c r="PG97" s="64"/>
      <c r="PH97" s="64"/>
      <c r="PI97" s="64"/>
      <c r="PJ97" s="64"/>
      <c r="PK97" s="64"/>
      <c r="PL97" s="64"/>
      <c r="PM97" s="64"/>
      <c r="PN97" s="64"/>
      <c r="PO97" s="64"/>
      <c r="PP97" s="64"/>
      <c r="PQ97" s="64"/>
      <c r="PR97" s="64"/>
      <c r="PS97" s="64"/>
      <c r="PT97" s="64"/>
      <c r="PU97" s="64"/>
      <c r="PV97" s="64"/>
      <c r="PW97" s="64"/>
      <c r="PX97" s="64"/>
      <c r="PY97" s="64"/>
      <c r="PZ97" s="64"/>
      <c r="QA97" s="64"/>
      <c r="QB97" s="64"/>
      <c r="QC97" s="64"/>
      <c r="QD97" s="64"/>
      <c r="QE97" s="64"/>
      <c r="QF97" s="64"/>
      <c r="QG97" s="64"/>
      <c r="QH97" s="64"/>
      <c r="QI97" s="64"/>
      <c r="QJ97" s="64"/>
      <c r="QK97" s="64"/>
      <c r="QL97" s="64"/>
      <c r="QM97" s="64"/>
      <c r="QN97" s="64"/>
      <c r="QO97" s="64"/>
      <c r="QP97" s="64"/>
      <c r="QQ97" s="64"/>
      <c r="QR97" s="64"/>
      <c r="QS97" s="64"/>
      <c r="QT97" s="64"/>
      <c r="QU97" s="64"/>
      <c r="QV97" s="64"/>
      <c r="QW97" s="64"/>
      <c r="QX97" s="64"/>
      <c r="QY97" s="64"/>
      <c r="QZ97" s="64"/>
      <c r="RA97" s="64"/>
      <c r="RB97" s="64"/>
      <c r="RC97" s="64"/>
      <c r="RD97" s="64"/>
      <c r="RE97" s="64"/>
      <c r="RF97" s="64"/>
      <c r="RG97" s="64"/>
      <c r="RH97" s="64"/>
      <c r="RI97" s="64"/>
      <c r="RJ97" s="64"/>
      <c r="RK97" s="64"/>
      <c r="RL97" s="64"/>
      <c r="RM97" s="64"/>
      <c r="RN97" s="64"/>
      <c r="RO97" s="64"/>
      <c r="RP97" s="64"/>
      <c r="RQ97" s="64"/>
      <c r="RR97" s="64"/>
      <c r="RS97" s="64"/>
      <c r="RT97" s="64"/>
      <c r="RU97" s="64"/>
      <c r="RV97" s="64"/>
      <c r="RW97" s="64"/>
      <c r="RX97" s="64"/>
      <c r="RY97" s="64"/>
      <c r="RZ97" s="64"/>
      <c r="SA97" s="64"/>
      <c r="SB97" s="64"/>
      <c r="SC97" s="64"/>
      <c r="SD97" s="64"/>
      <c r="SE97" s="64"/>
      <c r="SF97" s="64"/>
      <c r="SG97" s="64"/>
      <c r="SH97" s="64"/>
      <c r="SI97" s="64"/>
      <c r="SJ97" s="64"/>
      <c r="SK97" s="64"/>
      <c r="SL97" s="64"/>
      <c r="SM97" s="64"/>
      <c r="SN97" s="64"/>
      <c r="SO97" s="64"/>
      <c r="SP97" s="64"/>
      <c r="SQ97" s="64"/>
      <c r="SR97" s="64"/>
      <c r="SS97" s="64"/>
      <c r="ST97" s="64"/>
      <c r="SU97" s="64"/>
      <c r="SV97" s="64"/>
      <c r="SW97" s="64"/>
      <c r="SX97" s="64"/>
      <c r="SY97" s="64"/>
      <c r="SZ97" s="64"/>
      <c r="TA97" s="64"/>
      <c r="TB97" s="64"/>
      <c r="TC97" s="64"/>
      <c r="TD97" s="64"/>
      <c r="TE97" s="64"/>
      <c r="TF97" s="64"/>
      <c r="TG97" s="64"/>
      <c r="TH97" s="64"/>
      <c r="TI97" s="64"/>
      <c r="TJ97" s="64"/>
      <c r="TK97" s="64"/>
      <c r="TL97" s="64"/>
      <c r="TM97" s="64"/>
      <c r="TN97" s="64"/>
      <c r="TO97" s="64"/>
      <c r="TP97" s="64"/>
      <c r="TQ97" s="64"/>
      <c r="TR97" s="64"/>
      <c r="TS97" s="64"/>
      <c r="TT97" s="64"/>
      <c r="TU97" s="64"/>
      <c r="TV97" s="64"/>
      <c r="TW97" s="64"/>
      <c r="TX97" s="64"/>
      <c r="TY97" s="64"/>
      <c r="TZ97" s="64"/>
      <c r="UA97" s="64"/>
      <c r="UB97" s="64"/>
      <c r="UC97" s="64"/>
      <c r="UD97" s="64"/>
      <c r="UE97" s="64"/>
      <c r="UF97" s="64"/>
      <c r="UG97" s="64"/>
      <c r="UH97" s="64"/>
      <c r="UI97" s="64"/>
      <c r="UJ97" s="64"/>
      <c r="UK97" s="64"/>
      <c r="UL97" s="64"/>
      <c r="UM97" s="64"/>
      <c r="UN97" s="64"/>
      <c r="UO97" s="64"/>
      <c r="UP97" s="64"/>
      <c r="UQ97" s="64"/>
      <c r="UR97" s="64"/>
      <c r="US97" s="64"/>
      <c r="UT97" s="64"/>
      <c r="UU97" s="64"/>
      <c r="UV97" s="64"/>
      <c r="UW97" s="64"/>
      <c r="UX97" s="64"/>
      <c r="UY97" s="64"/>
      <c r="UZ97" s="64"/>
      <c r="VA97" s="64"/>
      <c r="VB97" s="64"/>
      <c r="VC97" s="64"/>
      <c r="VD97" s="64"/>
      <c r="VE97" s="64"/>
      <c r="VF97" s="64"/>
      <c r="VG97" s="64"/>
      <c r="VH97" s="64"/>
      <c r="VI97" s="64"/>
      <c r="VJ97" s="64"/>
      <c r="VK97" s="64"/>
      <c r="VL97" s="64"/>
      <c r="VM97" s="64"/>
      <c r="VN97" s="64"/>
      <c r="VO97" s="64"/>
      <c r="VP97" s="64"/>
      <c r="VQ97" s="64"/>
      <c r="VR97" s="64"/>
      <c r="VS97" s="64"/>
      <c r="VT97" s="64"/>
      <c r="VU97" s="64"/>
      <c r="VV97" s="64"/>
      <c r="VW97" s="64"/>
      <c r="VX97" s="64"/>
      <c r="VY97" s="64"/>
      <c r="VZ97" s="64"/>
      <c r="WA97" s="64"/>
      <c r="WB97" s="64"/>
      <c r="WC97" s="64"/>
      <c r="WD97" s="64"/>
      <c r="WE97" s="64"/>
      <c r="WF97" s="64"/>
      <c r="WG97" s="64"/>
      <c r="WH97" s="64"/>
      <c r="WI97" s="64"/>
      <c r="WJ97" s="64"/>
      <c r="WK97" s="64"/>
      <c r="WL97" s="64"/>
      <c r="WM97" s="64"/>
      <c r="WN97" s="64"/>
      <c r="WO97" s="64"/>
      <c r="WP97" s="64"/>
      <c r="WQ97" s="64"/>
      <c r="WR97" s="64"/>
      <c r="WS97" s="64"/>
      <c r="WT97" s="64"/>
      <c r="WU97" s="64"/>
      <c r="WV97" s="64"/>
      <c r="WW97" s="64"/>
      <c r="WX97" s="64"/>
      <c r="WY97" s="64"/>
      <c r="WZ97" s="64"/>
      <c r="XA97" s="64"/>
      <c r="XB97" s="64"/>
      <c r="XC97" s="64"/>
      <c r="XD97" s="64"/>
      <c r="XE97" s="64"/>
      <c r="XF97" s="64"/>
      <c r="XG97" s="64"/>
      <c r="XH97" s="64"/>
      <c r="XI97" s="64"/>
      <c r="XJ97" s="64"/>
      <c r="XK97" s="64"/>
      <c r="XL97" s="64"/>
      <c r="XM97" s="64"/>
      <c r="XN97" s="64"/>
      <c r="XO97" s="64"/>
      <c r="XP97" s="64"/>
      <c r="XQ97" s="64"/>
      <c r="XR97" s="64"/>
      <c r="XS97" s="64"/>
      <c r="XT97" s="64"/>
      <c r="XU97" s="64"/>
      <c r="XV97" s="64"/>
      <c r="XW97" s="64"/>
      <c r="XX97" s="64"/>
      <c r="XY97" s="64"/>
      <c r="XZ97" s="64"/>
      <c r="YA97" s="64"/>
      <c r="YB97" s="64"/>
      <c r="YC97" s="64"/>
      <c r="YD97" s="64"/>
      <c r="YE97" s="64"/>
      <c r="YF97" s="64"/>
      <c r="YG97" s="64"/>
      <c r="YH97" s="64"/>
      <c r="YI97" s="64"/>
      <c r="YJ97" s="64"/>
      <c r="YK97" s="64"/>
      <c r="YL97" s="64"/>
      <c r="YM97" s="64"/>
      <c r="YN97" s="64"/>
      <c r="YO97" s="64"/>
      <c r="YP97" s="64"/>
      <c r="YQ97" s="64"/>
      <c r="YR97" s="64"/>
      <c r="YS97" s="64"/>
      <c r="YT97" s="64"/>
      <c r="YU97" s="64"/>
      <c r="YV97" s="64"/>
      <c r="YW97" s="64"/>
      <c r="YX97" s="64"/>
      <c r="YY97" s="64"/>
      <c r="YZ97" s="64"/>
      <c r="ZA97" s="64"/>
      <c r="ZB97" s="64"/>
      <c r="ZC97" s="64"/>
      <c r="ZD97" s="64"/>
      <c r="ZE97" s="64"/>
      <c r="ZF97" s="64"/>
      <c r="ZG97" s="64"/>
      <c r="ZH97" s="64"/>
      <c r="ZI97" s="64"/>
      <c r="ZJ97" s="64"/>
      <c r="ZK97" s="64"/>
      <c r="ZL97" s="64"/>
      <c r="ZM97" s="64"/>
      <c r="ZN97" s="64"/>
      <c r="ZO97" s="64"/>
      <c r="ZP97" s="64"/>
      <c r="ZQ97" s="64"/>
      <c r="ZR97" s="64"/>
      <c r="ZS97" s="64"/>
      <c r="ZT97" s="64"/>
      <c r="ZU97" s="64"/>
      <c r="ZV97" s="64"/>
      <c r="ZW97" s="64"/>
      <c r="ZX97" s="64"/>
      <c r="ZY97" s="64"/>
      <c r="ZZ97" s="64"/>
      <c r="AAA97" s="64"/>
      <c r="AAB97" s="64"/>
      <c r="AAC97" s="64"/>
      <c r="AAD97" s="64"/>
      <c r="AAE97" s="64"/>
    </row>
    <row r="98" spans="1:707" s="37" customFormat="1">
      <c r="A98" s="130" t="s">
        <v>793</v>
      </c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65"/>
      <c r="Q98" s="65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  <c r="IQ98" s="64"/>
      <c r="IR98" s="64"/>
      <c r="IS98" s="64"/>
      <c r="IT98" s="64"/>
      <c r="IU98" s="64"/>
      <c r="IV98" s="64"/>
      <c r="IW98" s="64"/>
      <c r="IX98" s="64"/>
      <c r="IY98" s="64"/>
      <c r="IZ98" s="64"/>
      <c r="JA98" s="64"/>
      <c r="JB98" s="64"/>
      <c r="JC98" s="64"/>
      <c r="JD98" s="64"/>
      <c r="JE98" s="64"/>
      <c r="JF98" s="64"/>
      <c r="JG98" s="64"/>
      <c r="JH98" s="64"/>
      <c r="JI98" s="64"/>
      <c r="JJ98" s="64"/>
      <c r="JK98" s="64"/>
      <c r="JL98" s="64"/>
      <c r="JM98" s="64"/>
      <c r="JN98" s="64"/>
      <c r="JO98" s="64"/>
      <c r="JP98" s="64"/>
      <c r="JQ98" s="64"/>
      <c r="JR98" s="64"/>
      <c r="JS98" s="64"/>
      <c r="JT98" s="64"/>
      <c r="JU98" s="64"/>
      <c r="JV98" s="64"/>
      <c r="JW98" s="64"/>
      <c r="JX98" s="64"/>
      <c r="JY98" s="64"/>
      <c r="JZ98" s="64"/>
      <c r="KA98" s="64"/>
      <c r="KB98" s="64"/>
      <c r="KC98" s="64"/>
      <c r="KD98" s="64"/>
      <c r="KE98" s="64"/>
      <c r="KF98" s="64"/>
      <c r="KG98" s="64"/>
      <c r="KH98" s="64"/>
      <c r="KI98" s="64"/>
      <c r="KJ98" s="64"/>
      <c r="KK98" s="64"/>
      <c r="KL98" s="64"/>
      <c r="KM98" s="64"/>
      <c r="KN98" s="64"/>
      <c r="KO98" s="64"/>
      <c r="KP98" s="64"/>
      <c r="KQ98" s="64"/>
      <c r="KR98" s="64"/>
      <c r="KS98" s="64"/>
      <c r="KT98" s="64"/>
      <c r="KU98" s="64"/>
      <c r="KV98" s="64"/>
      <c r="KW98" s="64"/>
      <c r="KX98" s="64"/>
      <c r="KY98" s="64"/>
      <c r="KZ98" s="64"/>
      <c r="LA98" s="64"/>
      <c r="LB98" s="64"/>
      <c r="LC98" s="64"/>
      <c r="LD98" s="64"/>
      <c r="LE98" s="64"/>
      <c r="LF98" s="64"/>
      <c r="LG98" s="64"/>
      <c r="LH98" s="64"/>
      <c r="LI98" s="64"/>
      <c r="LJ98" s="64"/>
      <c r="LK98" s="64"/>
      <c r="LL98" s="64"/>
      <c r="LM98" s="64"/>
      <c r="LN98" s="64"/>
      <c r="LO98" s="64"/>
      <c r="LP98" s="64"/>
      <c r="LQ98" s="64"/>
      <c r="LR98" s="64"/>
      <c r="LS98" s="64"/>
      <c r="LT98" s="64"/>
      <c r="LU98" s="64"/>
      <c r="LV98" s="64"/>
      <c r="LW98" s="64"/>
      <c r="LX98" s="64"/>
      <c r="LY98" s="64"/>
      <c r="LZ98" s="64"/>
      <c r="MA98" s="64"/>
      <c r="MB98" s="64"/>
      <c r="MC98" s="64"/>
      <c r="MD98" s="64"/>
      <c r="ME98" s="64"/>
      <c r="MF98" s="64"/>
      <c r="MG98" s="64"/>
      <c r="MH98" s="64"/>
      <c r="MI98" s="64"/>
      <c r="MJ98" s="64"/>
      <c r="MK98" s="64"/>
      <c r="ML98" s="64"/>
      <c r="MM98" s="64"/>
      <c r="MN98" s="64"/>
      <c r="MO98" s="64"/>
      <c r="MP98" s="64"/>
      <c r="MQ98" s="64"/>
      <c r="MR98" s="64"/>
      <c r="MS98" s="64"/>
      <c r="MT98" s="64"/>
      <c r="MU98" s="64"/>
      <c r="MV98" s="64"/>
      <c r="MW98" s="64"/>
      <c r="MX98" s="64"/>
      <c r="MY98" s="64"/>
      <c r="MZ98" s="64"/>
      <c r="NA98" s="64"/>
      <c r="NB98" s="64"/>
      <c r="NC98" s="64"/>
      <c r="ND98" s="64"/>
      <c r="NE98" s="64"/>
      <c r="NF98" s="64"/>
      <c r="NG98" s="64"/>
      <c r="NH98" s="64"/>
      <c r="NI98" s="64"/>
      <c r="NJ98" s="64"/>
      <c r="NK98" s="64"/>
      <c r="NL98" s="64"/>
      <c r="NM98" s="64"/>
      <c r="NN98" s="64"/>
      <c r="NO98" s="64"/>
      <c r="NP98" s="64"/>
      <c r="NQ98" s="64"/>
      <c r="NR98" s="64"/>
      <c r="NS98" s="64"/>
      <c r="NT98" s="64"/>
      <c r="NU98" s="64"/>
      <c r="NV98" s="64"/>
      <c r="NW98" s="64"/>
      <c r="NX98" s="64"/>
      <c r="NY98" s="64"/>
      <c r="NZ98" s="64"/>
      <c r="OA98" s="64"/>
      <c r="OB98" s="64"/>
      <c r="OC98" s="64"/>
      <c r="OD98" s="64"/>
      <c r="OE98" s="64"/>
      <c r="OF98" s="64"/>
      <c r="OG98" s="64"/>
      <c r="OH98" s="64"/>
      <c r="OI98" s="64"/>
      <c r="OJ98" s="64"/>
      <c r="OK98" s="64"/>
      <c r="OL98" s="64"/>
      <c r="OM98" s="64"/>
      <c r="ON98" s="64"/>
      <c r="OO98" s="64"/>
      <c r="OP98" s="64"/>
      <c r="OQ98" s="64"/>
      <c r="OR98" s="64"/>
      <c r="OS98" s="64"/>
      <c r="OT98" s="64"/>
      <c r="OU98" s="64"/>
      <c r="OV98" s="64"/>
      <c r="OW98" s="64"/>
      <c r="OX98" s="64"/>
      <c r="OY98" s="64"/>
      <c r="OZ98" s="64"/>
      <c r="PA98" s="64"/>
      <c r="PB98" s="64"/>
      <c r="PC98" s="64"/>
      <c r="PD98" s="64"/>
      <c r="PE98" s="64"/>
      <c r="PF98" s="64"/>
      <c r="PG98" s="64"/>
      <c r="PH98" s="64"/>
      <c r="PI98" s="64"/>
      <c r="PJ98" s="64"/>
      <c r="PK98" s="64"/>
      <c r="PL98" s="64"/>
      <c r="PM98" s="64"/>
      <c r="PN98" s="64"/>
      <c r="PO98" s="64"/>
      <c r="PP98" s="64"/>
      <c r="PQ98" s="64"/>
      <c r="PR98" s="64"/>
      <c r="PS98" s="64"/>
      <c r="PT98" s="64"/>
      <c r="PU98" s="64"/>
      <c r="PV98" s="64"/>
      <c r="PW98" s="64"/>
      <c r="PX98" s="64"/>
      <c r="PY98" s="64"/>
      <c r="PZ98" s="64"/>
      <c r="QA98" s="64"/>
      <c r="QB98" s="64"/>
      <c r="QC98" s="64"/>
      <c r="QD98" s="64"/>
      <c r="QE98" s="64"/>
      <c r="QF98" s="64"/>
      <c r="QG98" s="64"/>
      <c r="QH98" s="64"/>
      <c r="QI98" s="64"/>
      <c r="QJ98" s="64"/>
      <c r="QK98" s="64"/>
      <c r="QL98" s="64"/>
      <c r="QM98" s="64"/>
      <c r="QN98" s="64"/>
      <c r="QO98" s="64"/>
      <c r="QP98" s="64"/>
      <c r="QQ98" s="64"/>
      <c r="QR98" s="64"/>
      <c r="QS98" s="64"/>
      <c r="QT98" s="64"/>
      <c r="QU98" s="64"/>
      <c r="QV98" s="64"/>
      <c r="QW98" s="64"/>
      <c r="QX98" s="64"/>
      <c r="QY98" s="64"/>
      <c r="QZ98" s="64"/>
      <c r="RA98" s="64"/>
      <c r="RB98" s="64"/>
      <c r="RC98" s="64"/>
      <c r="RD98" s="64"/>
      <c r="RE98" s="64"/>
      <c r="RF98" s="64"/>
      <c r="RG98" s="64"/>
      <c r="RH98" s="64"/>
      <c r="RI98" s="64"/>
      <c r="RJ98" s="64"/>
      <c r="RK98" s="64"/>
      <c r="RL98" s="64"/>
      <c r="RM98" s="64"/>
      <c r="RN98" s="64"/>
      <c r="RO98" s="64"/>
      <c r="RP98" s="64"/>
      <c r="RQ98" s="64"/>
      <c r="RR98" s="64"/>
      <c r="RS98" s="64"/>
      <c r="RT98" s="64"/>
      <c r="RU98" s="64"/>
      <c r="RV98" s="64"/>
      <c r="RW98" s="64"/>
      <c r="RX98" s="64"/>
      <c r="RY98" s="64"/>
      <c r="RZ98" s="64"/>
      <c r="SA98" s="64"/>
      <c r="SB98" s="64"/>
      <c r="SC98" s="64"/>
      <c r="SD98" s="64"/>
      <c r="SE98" s="64"/>
      <c r="SF98" s="64"/>
      <c r="SG98" s="64"/>
      <c r="SH98" s="64"/>
      <c r="SI98" s="64"/>
      <c r="SJ98" s="64"/>
      <c r="SK98" s="64"/>
      <c r="SL98" s="64"/>
      <c r="SM98" s="64"/>
      <c r="SN98" s="64"/>
      <c r="SO98" s="64"/>
      <c r="SP98" s="64"/>
      <c r="SQ98" s="64"/>
      <c r="SR98" s="64"/>
      <c r="SS98" s="64"/>
      <c r="ST98" s="64"/>
      <c r="SU98" s="64"/>
      <c r="SV98" s="64"/>
      <c r="SW98" s="64"/>
      <c r="SX98" s="64"/>
      <c r="SY98" s="64"/>
      <c r="SZ98" s="64"/>
      <c r="TA98" s="64"/>
      <c r="TB98" s="64"/>
      <c r="TC98" s="64"/>
      <c r="TD98" s="64"/>
      <c r="TE98" s="64"/>
      <c r="TF98" s="64"/>
      <c r="TG98" s="64"/>
      <c r="TH98" s="64"/>
      <c r="TI98" s="64"/>
      <c r="TJ98" s="64"/>
      <c r="TK98" s="64"/>
      <c r="TL98" s="64"/>
      <c r="TM98" s="64"/>
      <c r="TN98" s="64"/>
      <c r="TO98" s="64"/>
      <c r="TP98" s="64"/>
      <c r="TQ98" s="64"/>
      <c r="TR98" s="64"/>
      <c r="TS98" s="64"/>
      <c r="TT98" s="64"/>
      <c r="TU98" s="64"/>
      <c r="TV98" s="64"/>
      <c r="TW98" s="64"/>
      <c r="TX98" s="64"/>
      <c r="TY98" s="64"/>
      <c r="TZ98" s="64"/>
      <c r="UA98" s="64"/>
      <c r="UB98" s="64"/>
      <c r="UC98" s="64"/>
      <c r="UD98" s="64"/>
      <c r="UE98" s="64"/>
      <c r="UF98" s="64"/>
      <c r="UG98" s="64"/>
      <c r="UH98" s="64"/>
      <c r="UI98" s="64"/>
      <c r="UJ98" s="64"/>
      <c r="UK98" s="64"/>
      <c r="UL98" s="64"/>
      <c r="UM98" s="64"/>
      <c r="UN98" s="64"/>
      <c r="UO98" s="64"/>
      <c r="UP98" s="64"/>
      <c r="UQ98" s="64"/>
      <c r="UR98" s="64"/>
      <c r="US98" s="64"/>
      <c r="UT98" s="64"/>
      <c r="UU98" s="64"/>
      <c r="UV98" s="64"/>
      <c r="UW98" s="64"/>
      <c r="UX98" s="64"/>
      <c r="UY98" s="64"/>
      <c r="UZ98" s="64"/>
      <c r="VA98" s="64"/>
      <c r="VB98" s="64"/>
      <c r="VC98" s="64"/>
      <c r="VD98" s="64"/>
      <c r="VE98" s="64"/>
      <c r="VF98" s="64"/>
      <c r="VG98" s="64"/>
      <c r="VH98" s="64"/>
      <c r="VI98" s="64"/>
      <c r="VJ98" s="64"/>
      <c r="VK98" s="64"/>
      <c r="VL98" s="64"/>
      <c r="VM98" s="64"/>
      <c r="VN98" s="64"/>
      <c r="VO98" s="64"/>
      <c r="VP98" s="64"/>
      <c r="VQ98" s="64"/>
      <c r="VR98" s="64"/>
      <c r="VS98" s="64"/>
      <c r="VT98" s="64"/>
      <c r="VU98" s="64"/>
      <c r="VV98" s="64"/>
      <c r="VW98" s="64"/>
      <c r="VX98" s="64"/>
      <c r="VY98" s="64"/>
      <c r="VZ98" s="64"/>
      <c r="WA98" s="64"/>
      <c r="WB98" s="64"/>
      <c r="WC98" s="64"/>
      <c r="WD98" s="64"/>
      <c r="WE98" s="64"/>
      <c r="WF98" s="64"/>
      <c r="WG98" s="64"/>
      <c r="WH98" s="64"/>
      <c r="WI98" s="64"/>
      <c r="WJ98" s="64"/>
      <c r="WK98" s="64"/>
      <c r="WL98" s="64"/>
      <c r="WM98" s="64"/>
      <c r="WN98" s="64"/>
      <c r="WO98" s="64"/>
      <c r="WP98" s="64"/>
      <c r="WQ98" s="64"/>
      <c r="WR98" s="64"/>
      <c r="WS98" s="64"/>
      <c r="WT98" s="64"/>
      <c r="WU98" s="64"/>
      <c r="WV98" s="64"/>
      <c r="WW98" s="64"/>
      <c r="WX98" s="64"/>
      <c r="WY98" s="64"/>
      <c r="WZ98" s="64"/>
      <c r="XA98" s="64"/>
      <c r="XB98" s="64"/>
      <c r="XC98" s="64"/>
      <c r="XD98" s="64"/>
      <c r="XE98" s="64"/>
      <c r="XF98" s="64"/>
      <c r="XG98" s="64"/>
      <c r="XH98" s="64"/>
      <c r="XI98" s="64"/>
      <c r="XJ98" s="64"/>
      <c r="XK98" s="64"/>
      <c r="XL98" s="64"/>
      <c r="XM98" s="64"/>
      <c r="XN98" s="64"/>
      <c r="XO98" s="64"/>
      <c r="XP98" s="64"/>
      <c r="XQ98" s="64"/>
      <c r="XR98" s="64"/>
      <c r="XS98" s="64"/>
      <c r="XT98" s="64"/>
      <c r="XU98" s="64"/>
      <c r="XV98" s="64"/>
      <c r="XW98" s="64"/>
      <c r="XX98" s="64"/>
      <c r="XY98" s="64"/>
      <c r="XZ98" s="64"/>
      <c r="YA98" s="64"/>
      <c r="YB98" s="64"/>
      <c r="YC98" s="64"/>
      <c r="YD98" s="64"/>
      <c r="YE98" s="64"/>
      <c r="YF98" s="64"/>
      <c r="YG98" s="64"/>
      <c r="YH98" s="64"/>
      <c r="YI98" s="64"/>
      <c r="YJ98" s="64"/>
      <c r="YK98" s="64"/>
      <c r="YL98" s="64"/>
      <c r="YM98" s="64"/>
      <c r="YN98" s="64"/>
      <c r="YO98" s="64"/>
      <c r="YP98" s="64"/>
      <c r="YQ98" s="64"/>
      <c r="YR98" s="64"/>
      <c r="YS98" s="64"/>
      <c r="YT98" s="64"/>
      <c r="YU98" s="64"/>
      <c r="YV98" s="64"/>
      <c r="YW98" s="64"/>
      <c r="YX98" s="64"/>
      <c r="YY98" s="64"/>
      <c r="YZ98" s="64"/>
      <c r="ZA98" s="64"/>
      <c r="ZB98" s="64"/>
      <c r="ZC98" s="64"/>
      <c r="ZD98" s="64"/>
      <c r="ZE98" s="64"/>
      <c r="ZF98" s="64"/>
      <c r="ZG98" s="64"/>
      <c r="ZH98" s="64"/>
      <c r="ZI98" s="64"/>
      <c r="ZJ98" s="64"/>
      <c r="ZK98" s="64"/>
      <c r="ZL98" s="64"/>
      <c r="ZM98" s="64"/>
      <c r="ZN98" s="64"/>
      <c r="ZO98" s="64"/>
      <c r="ZP98" s="64"/>
      <c r="ZQ98" s="64"/>
      <c r="ZR98" s="64"/>
      <c r="ZS98" s="64"/>
      <c r="ZT98" s="64"/>
      <c r="ZU98" s="64"/>
      <c r="ZV98" s="64"/>
      <c r="ZW98" s="64"/>
      <c r="ZX98" s="64"/>
      <c r="ZY98" s="64"/>
      <c r="ZZ98" s="64"/>
      <c r="AAA98" s="64"/>
      <c r="AAB98" s="64"/>
      <c r="AAC98" s="64"/>
      <c r="AAD98" s="64"/>
      <c r="AAE98" s="64"/>
    </row>
    <row r="99" spans="1:707" s="37" customFormat="1">
      <c r="A99" s="130" t="s">
        <v>797</v>
      </c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65"/>
      <c r="Q99" s="65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4"/>
      <c r="NO99" s="64"/>
      <c r="NP99" s="64"/>
      <c r="NQ99" s="64"/>
      <c r="NR99" s="64"/>
      <c r="NS99" s="64"/>
      <c r="NT99" s="64"/>
      <c r="NU99" s="64"/>
      <c r="NV99" s="64"/>
      <c r="NW99" s="64"/>
      <c r="NX99" s="64"/>
      <c r="NY99" s="64"/>
      <c r="NZ99" s="64"/>
      <c r="OA99" s="64"/>
      <c r="OB99" s="64"/>
      <c r="OC99" s="64"/>
      <c r="OD99" s="64"/>
      <c r="OE99" s="64"/>
      <c r="OF99" s="64"/>
      <c r="OG99" s="64"/>
      <c r="OH99" s="64"/>
      <c r="OI99" s="64"/>
      <c r="OJ99" s="64"/>
      <c r="OK99" s="64"/>
      <c r="OL99" s="64"/>
      <c r="OM99" s="64"/>
      <c r="ON99" s="64"/>
      <c r="OO99" s="64"/>
      <c r="OP99" s="64"/>
      <c r="OQ99" s="64"/>
      <c r="OR99" s="64"/>
      <c r="OS99" s="64"/>
      <c r="OT99" s="64"/>
      <c r="OU99" s="64"/>
      <c r="OV99" s="64"/>
      <c r="OW99" s="64"/>
      <c r="OX99" s="64"/>
      <c r="OY99" s="64"/>
      <c r="OZ99" s="64"/>
      <c r="PA99" s="64"/>
      <c r="PB99" s="64"/>
      <c r="PC99" s="64"/>
      <c r="PD99" s="64"/>
      <c r="PE99" s="64"/>
      <c r="PF99" s="64"/>
      <c r="PG99" s="64"/>
      <c r="PH99" s="64"/>
      <c r="PI99" s="64"/>
      <c r="PJ99" s="64"/>
      <c r="PK99" s="64"/>
      <c r="PL99" s="64"/>
      <c r="PM99" s="64"/>
      <c r="PN99" s="64"/>
      <c r="PO99" s="64"/>
      <c r="PP99" s="64"/>
      <c r="PQ99" s="64"/>
      <c r="PR99" s="64"/>
      <c r="PS99" s="64"/>
      <c r="PT99" s="64"/>
      <c r="PU99" s="64"/>
      <c r="PV99" s="64"/>
      <c r="PW99" s="64"/>
      <c r="PX99" s="64"/>
      <c r="PY99" s="64"/>
      <c r="PZ99" s="64"/>
      <c r="QA99" s="64"/>
      <c r="QB99" s="64"/>
      <c r="QC99" s="64"/>
      <c r="QD99" s="64"/>
      <c r="QE99" s="64"/>
      <c r="QF99" s="64"/>
      <c r="QG99" s="64"/>
      <c r="QH99" s="64"/>
      <c r="QI99" s="64"/>
      <c r="QJ99" s="64"/>
      <c r="QK99" s="64"/>
      <c r="QL99" s="64"/>
      <c r="QM99" s="64"/>
      <c r="QN99" s="64"/>
      <c r="QO99" s="64"/>
      <c r="QP99" s="64"/>
      <c r="QQ99" s="64"/>
      <c r="QR99" s="64"/>
      <c r="QS99" s="64"/>
      <c r="QT99" s="64"/>
      <c r="QU99" s="64"/>
      <c r="QV99" s="64"/>
      <c r="QW99" s="64"/>
      <c r="QX99" s="64"/>
      <c r="QY99" s="64"/>
      <c r="QZ99" s="64"/>
      <c r="RA99" s="64"/>
      <c r="RB99" s="64"/>
      <c r="RC99" s="64"/>
      <c r="RD99" s="64"/>
      <c r="RE99" s="64"/>
      <c r="RF99" s="64"/>
      <c r="RG99" s="64"/>
      <c r="RH99" s="64"/>
      <c r="RI99" s="64"/>
      <c r="RJ99" s="64"/>
      <c r="RK99" s="64"/>
      <c r="RL99" s="64"/>
      <c r="RM99" s="64"/>
      <c r="RN99" s="64"/>
      <c r="RO99" s="64"/>
      <c r="RP99" s="64"/>
      <c r="RQ99" s="64"/>
      <c r="RR99" s="64"/>
      <c r="RS99" s="64"/>
      <c r="RT99" s="64"/>
      <c r="RU99" s="64"/>
      <c r="RV99" s="64"/>
      <c r="RW99" s="64"/>
      <c r="RX99" s="64"/>
      <c r="RY99" s="64"/>
      <c r="RZ99" s="64"/>
      <c r="SA99" s="64"/>
      <c r="SB99" s="64"/>
      <c r="SC99" s="64"/>
      <c r="SD99" s="64"/>
      <c r="SE99" s="64"/>
      <c r="SF99" s="64"/>
      <c r="SG99" s="64"/>
      <c r="SH99" s="64"/>
      <c r="SI99" s="64"/>
      <c r="SJ99" s="64"/>
      <c r="SK99" s="64"/>
      <c r="SL99" s="64"/>
      <c r="SM99" s="64"/>
      <c r="SN99" s="64"/>
      <c r="SO99" s="64"/>
      <c r="SP99" s="64"/>
      <c r="SQ99" s="64"/>
      <c r="SR99" s="64"/>
      <c r="SS99" s="64"/>
      <c r="ST99" s="64"/>
      <c r="SU99" s="64"/>
      <c r="SV99" s="64"/>
      <c r="SW99" s="64"/>
      <c r="SX99" s="64"/>
      <c r="SY99" s="64"/>
      <c r="SZ99" s="64"/>
      <c r="TA99" s="64"/>
      <c r="TB99" s="64"/>
      <c r="TC99" s="64"/>
      <c r="TD99" s="64"/>
      <c r="TE99" s="64"/>
      <c r="TF99" s="64"/>
      <c r="TG99" s="64"/>
      <c r="TH99" s="64"/>
      <c r="TI99" s="64"/>
      <c r="TJ99" s="64"/>
      <c r="TK99" s="64"/>
      <c r="TL99" s="64"/>
      <c r="TM99" s="64"/>
      <c r="TN99" s="64"/>
      <c r="TO99" s="64"/>
      <c r="TP99" s="64"/>
      <c r="TQ99" s="64"/>
      <c r="TR99" s="64"/>
      <c r="TS99" s="64"/>
      <c r="TT99" s="64"/>
      <c r="TU99" s="64"/>
      <c r="TV99" s="64"/>
      <c r="TW99" s="64"/>
      <c r="TX99" s="64"/>
      <c r="TY99" s="64"/>
      <c r="TZ99" s="64"/>
      <c r="UA99" s="64"/>
      <c r="UB99" s="64"/>
      <c r="UC99" s="64"/>
      <c r="UD99" s="64"/>
      <c r="UE99" s="64"/>
      <c r="UF99" s="64"/>
      <c r="UG99" s="64"/>
      <c r="UH99" s="64"/>
      <c r="UI99" s="64"/>
      <c r="UJ99" s="64"/>
      <c r="UK99" s="64"/>
      <c r="UL99" s="64"/>
      <c r="UM99" s="64"/>
      <c r="UN99" s="64"/>
      <c r="UO99" s="64"/>
      <c r="UP99" s="64"/>
      <c r="UQ99" s="64"/>
      <c r="UR99" s="64"/>
      <c r="US99" s="64"/>
      <c r="UT99" s="64"/>
      <c r="UU99" s="64"/>
      <c r="UV99" s="64"/>
      <c r="UW99" s="64"/>
      <c r="UX99" s="64"/>
      <c r="UY99" s="64"/>
      <c r="UZ99" s="64"/>
      <c r="VA99" s="64"/>
      <c r="VB99" s="64"/>
      <c r="VC99" s="64"/>
      <c r="VD99" s="64"/>
      <c r="VE99" s="64"/>
      <c r="VF99" s="64"/>
      <c r="VG99" s="64"/>
      <c r="VH99" s="64"/>
      <c r="VI99" s="64"/>
      <c r="VJ99" s="64"/>
      <c r="VK99" s="64"/>
      <c r="VL99" s="64"/>
      <c r="VM99" s="64"/>
      <c r="VN99" s="64"/>
      <c r="VO99" s="64"/>
      <c r="VP99" s="64"/>
      <c r="VQ99" s="64"/>
      <c r="VR99" s="64"/>
      <c r="VS99" s="64"/>
      <c r="VT99" s="64"/>
      <c r="VU99" s="64"/>
      <c r="VV99" s="64"/>
      <c r="VW99" s="64"/>
      <c r="VX99" s="64"/>
      <c r="VY99" s="64"/>
      <c r="VZ99" s="64"/>
      <c r="WA99" s="64"/>
      <c r="WB99" s="64"/>
      <c r="WC99" s="64"/>
      <c r="WD99" s="64"/>
      <c r="WE99" s="64"/>
      <c r="WF99" s="64"/>
      <c r="WG99" s="64"/>
      <c r="WH99" s="64"/>
      <c r="WI99" s="64"/>
      <c r="WJ99" s="64"/>
      <c r="WK99" s="64"/>
      <c r="WL99" s="64"/>
      <c r="WM99" s="64"/>
      <c r="WN99" s="64"/>
      <c r="WO99" s="64"/>
      <c r="WP99" s="64"/>
      <c r="WQ99" s="64"/>
      <c r="WR99" s="64"/>
      <c r="WS99" s="64"/>
      <c r="WT99" s="64"/>
      <c r="WU99" s="64"/>
      <c r="WV99" s="64"/>
      <c r="WW99" s="64"/>
      <c r="WX99" s="64"/>
      <c r="WY99" s="64"/>
      <c r="WZ99" s="64"/>
      <c r="XA99" s="64"/>
      <c r="XB99" s="64"/>
      <c r="XC99" s="64"/>
      <c r="XD99" s="64"/>
      <c r="XE99" s="64"/>
      <c r="XF99" s="64"/>
      <c r="XG99" s="64"/>
      <c r="XH99" s="64"/>
      <c r="XI99" s="64"/>
      <c r="XJ99" s="64"/>
      <c r="XK99" s="64"/>
      <c r="XL99" s="64"/>
      <c r="XM99" s="64"/>
      <c r="XN99" s="64"/>
      <c r="XO99" s="64"/>
      <c r="XP99" s="64"/>
      <c r="XQ99" s="64"/>
      <c r="XR99" s="64"/>
      <c r="XS99" s="64"/>
      <c r="XT99" s="64"/>
      <c r="XU99" s="64"/>
      <c r="XV99" s="64"/>
      <c r="XW99" s="64"/>
      <c r="XX99" s="64"/>
      <c r="XY99" s="64"/>
      <c r="XZ99" s="64"/>
      <c r="YA99" s="64"/>
      <c r="YB99" s="64"/>
      <c r="YC99" s="64"/>
      <c r="YD99" s="64"/>
      <c r="YE99" s="64"/>
      <c r="YF99" s="64"/>
      <c r="YG99" s="64"/>
      <c r="YH99" s="64"/>
      <c r="YI99" s="64"/>
      <c r="YJ99" s="64"/>
      <c r="YK99" s="64"/>
      <c r="YL99" s="64"/>
      <c r="YM99" s="64"/>
      <c r="YN99" s="64"/>
      <c r="YO99" s="64"/>
      <c r="YP99" s="64"/>
      <c r="YQ99" s="64"/>
      <c r="YR99" s="64"/>
      <c r="YS99" s="64"/>
      <c r="YT99" s="64"/>
      <c r="YU99" s="64"/>
      <c r="YV99" s="64"/>
      <c r="YW99" s="64"/>
      <c r="YX99" s="64"/>
      <c r="YY99" s="64"/>
      <c r="YZ99" s="64"/>
      <c r="ZA99" s="64"/>
      <c r="ZB99" s="64"/>
      <c r="ZC99" s="64"/>
      <c r="ZD99" s="64"/>
      <c r="ZE99" s="64"/>
      <c r="ZF99" s="64"/>
      <c r="ZG99" s="64"/>
      <c r="ZH99" s="64"/>
      <c r="ZI99" s="64"/>
      <c r="ZJ99" s="64"/>
      <c r="ZK99" s="64"/>
      <c r="ZL99" s="64"/>
      <c r="ZM99" s="64"/>
      <c r="ZN99" s="64"/>
      <c r="ZO99" s="64"/>
      <c r="ZP99" s="64"/>
      <c r="ZQ99" s="64"/>
      <c r="ZR99" s="64"/>
      <c r="ZS99" s="64"/>
      <c r="ZT99" s="64"/>
      <c r="ZU99" s="64"/>
      <c r="ZV99" s="64"/>
      <c r="ZW99" s="64"/>
      <c r="ZX99" s="64"/>
      <c r="ZY99" s="64"/>
      <c r="ZZ99" s="64"/>
      <c r="AAA99" s="64"/>
      <c r="AAB99" s="64"/>
      <c r="AAC99" s="64"/>
      <c r="AAD99" s="64"/>
      <c r="AAE99" s="64"/>
    </row>
    <row r="100" spans="1:707">
      <c r="A100" s="118" t="s">
        <v>796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65"/>
      <c r="Q100" s="65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  <c r="GU100" s="64"/>
      <c r="GV100" s="64"/>
      <c r="GW100" s="64"/>
      <c r="GX100" s="64"/>
      <c r="GY100" s="64"/>
      <c r="GZ100" s="64"/>
      <c r="HA100" s="64"/>
      <c r="HB100" s="64"/>
      <c r="HC100" s="64"/>
      <c r="HD100" s="64"/>
      <c r="HE100" s="64"/>
      <c r="HF100" s="64"/>
      <c r="HG100" s="64"/>
      <c r="HH100" s="64"/>
      <c r="HI100" s="64"/>
      <c r="HJ100" s="64"/>
      <c r="HK100" s="64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64"/>
      <c r="HZ100" s="64"/>
      <c r="IA100" s="64"/>
      <c r="IB100" s="64"/>
      <c r="IC100" s="64"/>
      <c r="ID100" s="64"/>
      <c r="IE100" s="64"/>
      <c r="IF100" s="64"/>
      <c r="IG100" s="64"/>
      <c r="IH100" s="64"/>
      <c r="II100" s="64"/>
      <c r="IJ100" s="64"/>
      <c r="IK100" s="64"/>
      <c r="IL100" s="64"/>
      <c r="IM100" s="64"/>
      <c r="IN100" s="64"/>
      <c r="IO100" s="64"/>
      <c r="IP100" s="64"/>
      <c r="IQ100" s="64"/>
      <c r="IR100" s="64"/>
      <c r="IS100" s="64"/>
      <c r="IT100" s="64"/>
      <c r="IU100" s="64"/>
      <c r="IV100" s="64"/>
      <c r="IW100" s="64"/>
      <c r="IX100" s="64"/>
      <c r="IY100" s="64"/>
      <c r="IZ100" s="64"/>
      <c r="JA100" s="64"/>
      <c r="JB100" s="64"/>
      <c r="JC100" s="64"/>
      <c r="JD100" s="64"/>
      <c r="JE100" s="64"/>
      <c r="JF100" s="64"/>
      <c r="JG100" s="64"/>
      <c r="JH100" s="64"/>
      <c r="JI100" s="64"/>
      <c r="JJ100" s="64"/>
      <c r="JK100" s="64"/>
      <c r="JL100" s="64"/>
      <c r="JM100" s="64"/>
      <c r="JN100" s="64"/>
      <c r="JO100" s="64"/>
      <c r="JP100" s="64"/>
      <c r="JQ100" s="64"/>
      <c r="JR100" s="64"/>
      <c r="JS100" s="64"/>
      <c r="JT100" s="64"/>
      <c r="JU100" s="64"/>
      <c r="JV100" s="64"/>
      <c r="JW100" s="64"/>
      <c r="JX100" s="64"/>
      <c r="JY100" s="64"/>
      <c r="JZ100" s="64"/>
      <c r="KA100" s="64"/>
      <c r="KB100" s="64"/>
      <c r="KC100" s="64"/>
      <c r="KD100" s="64"/>
      <c r="KE100" s="64"/>
      <c r="KF100" s="64"/>
      <c r="KG100" s="64"/>
      <c r="KH100" s="64"/>
      <c r="KI100" s="64"/>
      <c r="KJ100" s="64"/>
      <c r="KK100" s="64"/>
      <c r="KL100" s="64"/>
      <c r="KM100" s="64"/>
      <c r="KN100" s="64"/>
      <c r="KO100" s="64"/>
      <c r="KP100" s="64"/>
      <c r="KQ100" s="64"/>
      <c r="KR100" s="64"/>
      <c r="KS100" s="64"/>
      <c r="KT100" s="64"/>
      <c r="KU100" s="64"/>
      <c r="KV100" s="64"/>
      <c r="KW100" s="64"/>
      <c r="KX100" s="64"/>
      <c r="KY100" s="64"/>
      <c r="KZ100" s="64"/>
      <c r="LA100" s="64"/>
      <c r="LB100" s="64"/>
      <c r="LC100" s="64"/>
      <c r="LD100" s="64"/>
      <c r="LE100" s="64"/>
      <c r="LF100" s="64"/>
      <c r="LG100" s="64"/>
      <c r="LH100" s="64"/>
      <c r="LI100" s="64"/>
      <c r="LJ100" s="64"/>
      <c r="LK100" s="64"/>
      <c r="LL100" s="64"/>
      <c r="LM100" s="64"/>
      <c r="LN100" s="64"/>
      <c r="LO100" s="64"/>
      <c r="LP100" s="64"/>
      <c r="LQ100" s="64"/>
      <c r="LR100" s="64"/>
      <c r="LS100" s="64"/>
      <c r="LT100" s="64"/>
      <c r="LU100" s="64"/>
      <c r="LV100" s="64"/>
      <c r="LW100" s="64"/>
      <c r="LX100" s="64"/>
      <c r="LY100" s="64"/>
      <c r="LZ100" s="64"/>
      <c r="MA100" s="64"/>
      <c r="MB100" s="64"/>
      <c r="MC100" s="64"/>
      <c r="MD100" s="64"/>
      <c r="ME100" s="64"/>
      <c r="MF100" s="64"/>
      <c r="MG100" s="64"/>
      <c r="MH100" s="64"/>
      <c r="MI100" s="64"/>
      <c r="MJ100" s="64"/>
      <c r="MK100" s="64"/>
      <c r="ML100" s="64"/>
      <c r="MM100" s="64"/>
      <c r="MN100" s="64"/>
      <c r="MO100" s="64"/>
      <c r="MP100" s="64"/>
      <c r="MQ100" s="64"/>
      <c r="MR100" s="64"/>
      <c r="MS100" s="64"/>
      <c r="MT100" s="64"/>
      <c r="MU100" s="64"/>
      <c r="MV100" s="64"/>
      <c r="MW100" s="64"/>
      <c r="MX100" s="64"/>
      <c r="MY100" s="64"/>
      <c r="MZ100" s="64"/>
      <c r="NA100" s="64"/>
      <c r="NB100" s="64"/>
      <c r="NC100" s="64"/>
      <c r="ND100" s="64"/>
      <c r="NE100" s="64"/>
      <c r="NF100" s="64"/>
      <c r="NG100" s="64"/>
      <c r="NH100" s="64"/>
      <c r="NI100" s="64"/>
      <c r="NJ100" s="64"/>
      <c r="NK100" s="64"/>
      <c r="NL100" s="64"/>
      <c r="NM100" s="64"/>
      <c r="NN100" s="64"/>
      <c r="NO100" s="64"/>
      <c r="NP100" s="64"/>
      <c r="NQ100" s="64"/>
      <c r="NR100" s="64"/>
      <c r="NS100" s="64"/>
      <c r="NT100" s="64"/>
      <c r="NU100" s="64"/>
      <c r="NV100" s="64"/>
      <c r="NW100" s="64"/>
      <c r="NX100" s="64"/>
      <c r="NY100" s="64"/>
      <c r="NZ100" s="64"/>
      <c r="OA100" s="64"/>
      <c r="OB100" s="64"/>
      <c r="OC100" s="64"/>
      <c r="OD100" s="64"/>
      <c r="OE100" s="64"/>
      <c r="OF100" s="64"/>
      <c r="OG100" s="64"/>
      <c r="OH100" s="64"/>
      <c r="OI100" s="64"/>
      <c r="OJ100" s="64"/>
      <c r="OK100" s="64"/>
      <c r="OL100" s="64"/>
      <c r="OM100" s="64"/>
      <c r="ON100" s="64"/>
      <c r="OO100" s="64"/>
      <c r="OP100" s="64"/>
      <c r="OQ100" s="64"/>
      <c r="OR100" s="64"/>
      <c r="OS100" s="64"/>
      <c r="OT100" s="64"/>
      <c r="OU100" s="64"/>
      <c r="OV100" s="64"/>
      <c r="OW100" s="64"/>
      <c r="OX100" s="64"/>
      <c r="OY100" s="64"/>
      <c r="OZ100" s="64"/>
      <c r="PA100" s="64"/>
      <c r="PB100" s="64"/>
      <c r="PC100" s="64"/>
      <c r="PD100" s="64"/>
      <c r="PE100" s="64"/>
      <c r="PF100" s="64"/>
      <c r="PG100" s="64"/>
      <c r="PH100" s="64"/>
      <c r="PI100" s="64"/>
      <c r="PJ100" s="64"/>
      <c r="PK100" s="64"/>
      <c r="PL100" s="64"/>
      <c r="PM100" s="64"/>
      <c r="PN100" s="64"/>
      <c r="PO100" s="64"/>
      <c r="PP100" s="64"/>
      <c r="PQ100" s="64"/>
      <c r="PR100" s="64"/>
      <c r="PS100" s="64"/>
      <c r="PT100" s="64"/>
      <c r="PU100" s="64"/>
      <c r="PV100" s="64"/>
      <c r="PW100" s="64"/>
      <c r="PX100" s="64"/>
      <c r="PY100" s="64"/>
      <c r="PZ100" s="64"/>
      <c r="QA100" s="64"/>
      <c r="QB100" s="64"/>
      <c r="QC100" s="64"/>
      <c r="QD100" s="64"/>
      <c r="QE100" s="64"/>
      <c r="QF100" s="64"/>
      <c r="QG100" s="64"/>
      <c r="QH100" s="64"/>
      <c r="QI100" s="64"/>
      <c r="QJ100" s="64"/>
      <c r="QK100" s="64"/>
      <c r="QL100" s="64"/>
      <c r="QM100" s="64"/>
      <c r="QN100" s="64"/>
      <c r="QO100" s="64"/>
      <c r="QP100" s="64"/>
      <c r="QQ100" s="64"/>
      <c r="QR100" s="64"/>
      <c r="QS100" s="64"/>
      <c r="QT100" s="64"/>
      <c r="QU100" s="64"/>
      <c r="QV100" s="64"/>
      <c r="QW100" s="64"/>
      <c r="QX100" s="64"/>
      <c r="QY100" s="64"/>
      <c r="QZ100" s="64"/>
      <c r="RA100" s="64"/>
      <c r="RB100" s="64"/>
      <c r="RC100" s="64"/>
      <c r="RD100" s="64"/>
      <c r="RE100" s="64"/>
      <c r="RF100" s="64"/>
      <c r="RG100" s="64"/>
      <c r="RH100" s="64"/>
      <c r="RI100" s="64"/>
      <c r="RJ100" s="64"/>
      <c r="RK100" s="64"/>
      <c r="RL100" s="64"/>
      <c r="RM100" s="64"/>
      <c r="RN100" s="64"/>
      <c r="RO100" s="64"/>
      <c r="RP100" s="64"/>
      <c r="RQ100" s="64"/>
      <c r="RR100" s="64"/>
      <c r="RS100" s="64"/>
      <c r="RT100" s="64"/>
      <c r="RU100" s="64"/>
      <c r="RV100" s="64"/>
      <c r="RW100" s="64"/>
      <c r="RX100" s="64"/>
      <c r="RY100" s="64"/>
      <c r="RZ100" s="64"/>
      <c r="SA100" s="64"/>
      <c r="SB100" s="64"/>
      <c r="SC100" s="64"/>
      <c r="SD100" s="64"/>
      <c r="SE100" s="64"/>
      <c r="SF100" s="64"/>
      <c r="SG100" s="64"/>
      <c r="SH100" s="64"/>
      <c r="SI100" s="64"/>
      <c r="SJ100" s="64"/>
      <c r="SK100" s="64"/>
      <c r="SL100" s="64"/>
      <c r="SM100" s="64"/>
      <c r="SN100" s="64"/>
      <c r="SO100" s="64"/>
      <c r="SP100" s="64"/>
      <c r="SQ100" s="64"/>
      <c r="SR100" s="64"/>
      <c r="SS100" s="64"/>
      <c r="ST100" s="64"/>
      <c r="SU100" s="64"/>
      <c r="SV100" s="64"/>
      <c r="SW100" s="64"/>
      <c r="SX100" s="64"/>
      <c r="SY100" s="64"/>
      <c r="SZ100" s="64"/>
      <c r="TA100" s="64"/>
      <c r="TB100" s="64"/>
      <c r="TC100" s="64"/>
      <c r="TD100" s="64"/>
      <c r="TE100" s="64"/>
      <c r="TF100" s="64"/>
      <c r="TG100" s="64"/>
      <c r="TH100" s="64"/>
      <c r="TI100" s="64"/>
      <c r="TJ100" s="64"/>
      <c r="TK100" s="64"/>
      <c r="TL100" s="64"/>
      <c r="TM100" s="64"/>
      <c r="TN100" s="64"/>
      <c r="TO100" s="64"/>
      <c r="TP100" s="64"/>
      <c r="TQ100" s="64"/>
      <c r="TR100" s="64"/>
      <c r="TS100" s="64"/>
      <c r="TT100" s="64"/>
      <c r="TU100" s="64"/>
      <c r="TV100" s="64"/>
      <c r="TW100" s="64"/>
      <c r="TX100" s="64"/>
      <c r="TY100" s="64"/>
      <c r="TZ100" s="64"/>
      <c r="UA100" s="64"/>
      <c r="UB100" s="64"/>
      <c r="UC100" s="64"/>
      <c r="UD100" s="64"/>
      <c r="UE100" s="64"/>
      <c r="UF100" s="64"/>
      <c r="UG100" s="64"/>
      <c r="UH100" s="64"/>
      <c r="UI100" s="64"/>
      <c r="UJ100" s="64"/>
      <c r="UK100" s="64"/>
      <c r="UL100" s="64"/>
      <c r="UM100" s="64"/>
      <c r="UN100" s="64"/>
      <c r="UO100" s="64"/>
      <c r="UP100" s="64"/>
      <c r="UQ100" s="64"/>
      <c r="UR100" s="64"/>
      <c r="US100" s="64"/>
      <c r="UT100" s="64"/>
      <c r="UU100" s="64"/>
      <c r="UV100" s="64"/>
      <c r="UW100" s="64"/>
      <c r="UX100" s="64"/>
      <c r="UY100" s="64"/>
      <c r="UZ100" s="64"/>
      <c r="VA100" s="64"/>
      <c r="VB100" s="64"/>
      <c r="VC100" s="64"/>
      <c r="VD100" s="64"/>
      <c r="VE100" s="64"/>
      <c r="VF100" s="64"/>
      <c r="VG100" s="64"/>
      <c r="VH100" s="64"/>
      <c r="VI100" s="64"/>
      <c r="VJ100" s="64"/>
      <c r="VK100" s="64"/>
      <c r="VL100" s="64"/>
      <c r="VM100" s="64"/>
      <c r="VN100" s="64"/>
      <c r="VO100" s="64"/>
      <c r="VP100" s="64"/>
      <c r="VQ100" s="64"/>
      <c r="VR100" s="64"/>
      <c r="VS100" s="64"/>
      <c r="VT100" s="64"/>
      <c r="VU100" s="64"/>
      <c r="VV100" s="64"/>
      <c r="VW100" s="64"/>
      <c r="VX100" s="64"/>
      <c r="VY100" s="64"/>
      <c r="VZ100" s="64"/>
      <c r="WA100" s="64"/>
      <c r="WB100" s="64"/>
      <c r="WC100" s="64"/>
      <c r="WD100" s="64"/>
      <c r="WE100" s="64"/>
      <c r="WF100" s="64"/>
      <c r="WG100" s="64"/>
      <c r="WH100" s="64"/>
      <c r="WI100" s="64"/>
      <c r="WJ100" s="64"/>
      <c r="WK100" s="64"/>
      <c r="WL100" s="64"/>
      <c r="WM100" s="64"/>
      <c r="WN100" s="64"/>
      <c r="WO100" s="64"/>
      <c r="WP100" s="64"/>
      <c r="WQ100" s="64"/>
      <c r="WR100" s="64"/>
      <c r="WS100" s="64"/>
      <c r="WT100" s="64"/>
      <c r="WU100" s="64"/>
      <c r="WV100" s="64"/>
      <c r="WW100" s="64"/>
      <c r="WX100" s="64"/>
      <c r="WY100" s="64"/>
      <c r="WZ100" s="64"/>
      <c r="XA100" s="64"/>
      <c r="XB100" s="64"/>
      <c r="XC100" s="64"/>
      <c r="XD100" s="64"/>
      <c r="XE100" s="64"/>
      <c r="XF100" s="64"/>
      <c r="XG100" s="64"/>
      <c r="XH100" s="64"/>
      <c r="XI100" s="64"/>
      <c r="XJ100" s="64"/>
      <c r="XK100" s="64"/>
      <c r="XL100" s="64"/>
      <c r="XM100" s="64"/>
      <c r="XN100" s="64"/>
      <c r="XO100" s="64"/>
      <c r="XP100" s="64"/>
      <c r="XQ100" s="64"/>
      <c r="XR100" s="64"/>
      <c r="XS100" s="64"/>
      <c r="XT100" s="64"/>
      <c r="XU100" s="64"/>
      <c r="XV100" s="64"/>
      <c r="XW100" s="64"/>
      <c r="XX100" s="64"/>
      <c r="XY100" s="64"/>
      <c r="XZ100" s="64"/>
      <c r="YA100" s="64"/>
      <c r="YB100" s="64"/>
      <c r="YC100" s="64"/>
      <c r="YD100" s="64"/>
      <c r="YE100" s="64"/>
      <c r="YF100" s="64"/>
      <c r="YG100" s="64"/>
      <c r="YH100" s="64"/>
      <c r="YI100" s="64"/>
      <c r="YJ100" s="64"/>
      <c r="YK100" s="64"/>
      <c r="YL100" s="64"/>
      <c r="YM100" s="64"/>
      <c r="YN100" s="64"/>
      <c r="YO100" s="64"/>
      <c r="YP100" s="64"/>
      <c r="YQ100" s="64"/>
      <c r="YR100" s="64"/>
      <c r="YS100" s="64"/>
      <c r="YT100" s="64"/>
      <c r="YU100" s="64"/>
      <c r="YV100" s="64"/>
      <c r="YW100" s="64"/>
      <c r="YX100" s="64"/>
      <c r="YY100" s="64"/>
      <c r="YZ100" s="64"/>
      <c r="ZA100" s="64"/>
      <c r="ZB100" s="64"/>
      <c r="ZC100" s="64"/>
      <c r="ZD100" s="64"/>
      <c r="ZE100" s="64"/>
      <c r="ZF100" s="64"/>
      <c r="ZG100" s="64"/>
      <c r="ZH100" s="64"/>
      <c r="ZI100" s="64"/>
      <c r="ZJ100" s="64"/>
      <c r="ZK100" s="64"/>
      <c r="ZL100" s="64"/>
      <c r="ZM100" s="64"/>
      <c r="ZN100" s="64"/>
      <c r="ZO100" s="64"/>
      <c r="ZP100" s="64"/>
      <c r="ZQ100" s="64"/>
      <c r="ZR100" s="64"/>
      <c r="ZS100" s="64"/>
      <c r="ZT100" s="64"/>
      <c r="ZU100" s="64"/>
      <c r="ZV100" s="64"/>
      <c r="ZW100" s="64"/>
      <c r="ZX100" s="64"/>
      <c r="ZY100" s="64"/>
      <c r="ZZ100" s="64"/>
      <c r="AAA100" s="64"/>
      <c r="AAB100" s="64"/>
      <c r="AAC100" s="64"/>
      <c r="AAD100" s="64"/>
      <c r="AAE100" s="64"/>
    </row>
    <row r="101" spans="1:707" ht="45">
      <c r="A101" s="45" t="s">
        <v>6</v>
      </c>
      <c r="B101" s="45" t="s">
        <v>7</v>
      </c>
      <c r="C101" s="45" t="s">
        <v>8</v>
      </c>
      <c r="D101" s="45" t="s">
        <v>9</v>
      </c>
      <c r="E101" s="45" t="s">
        <v>10</v>
      </c>
      <c r="F101" s="45" t="s">
        <v>11</v>
      </c>
      <c r="G101" s="45" t="s">
        <v>12</v>
      </c>
      <c r="H101" s="45" t="s">
        <v>13</v>
      </c>
      <c r="I101" s="46" t="s">
        <v>14</v>
      </c>
      <c r="J101" s="45" t="s">
        <v>15</v>
      </c>
      <c r="K101" s="45" t="s">
        <v>16</v>
      </c>
      <c r="L101" s="45" t="s">
        <v>17</v>
      </c>
      <c r="M101" s="45" t="s">
        <v>798</v>
      </c>
      <c r="N101" s="4" t="s">
        <v>850</v>
      </c>
      <c r="O101" s="47" t="s">
        <v>18</v>
      </c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  <c r="GY101" s="64"/>
      <c r="GZ101" s="64"/>
      <c r="HA101" s="64"/>
      <c r="HB101" s="64"/>
      <c r="HC101" s="64"/>
      <c r="HD101" s="64"/>
      <c r="HE101" s="64"/>
      <c r="HF101" s="64"/>
      <c r="HG101" s="64"/>
      <c r="HH101" s="64"/>
      <c r="HI101" s="64"/>
      <c r="HJ101" s="64"/>
      <c r="HK101" s="64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  <c r="IE101" s="64"/>
      <c r="IF101" s="64"/>
      <c r="IG101" s="64"/>
      <c r="IH101" s="64"/>
      <c r="II101" s="64"/>
      <c r="IJ101" s="64"/>
      <c r="IK101" s="64"/>
      <c r="IL101" s="64"/>
      <c r="IM101" s="64"/>
      <c r="IN101" s="64"/>
      <c r="IO101" s="64"/>
      <c r="IP101" s="64"/>
      <c r="IQ101" s="64"/>
      <c r="IR101" s="64"/>
      <c r="IS101" s="64"/>
      <c r="IT101" s="64"/>
      <c r="IU101" s="64"/>
      <c r="IV101" s="64"/>
      <c r="IW101" s="64"/>
      <c r="IX101" s="64"/>
      <c r="IY101" s="64"/>
      <c r="IZ101" s="64"/>
      <c r="JA101" s="64"/>
      <c r="JB101" s="64"/>
      <c r="JC101" s="64"/>
      <c r="JD101" s="64"/>
      <c r="JE101" s="64"/>
      <c r="JF101" s="64"/>
      <c r="JG101" s="64"/>
      <c r="JH101" s="64"/>
      <c r="JI101" s="64"/>
      <c r="JJ101" s="64"/>
      <c r="JK101" s="64"/>
      <c r="JL101" s="64"/>
      <c r="JM101" s="64"/>
      <c r="JN101" s="64"/>
      <c r="JO101" s="64"/>
      <c r="JP101" s="64"/>
      <c r="JQ101" s="64"/>
      <c r="JR101" s="64"/>
      <c r="JS101" s="64"/>
      <c r="JT101" s="64"/>
      <c r="JU101" s="64"/>
      <c r="JV101" s="64"/>
      <c r="JW101" s="64"/>
      <c r="JX101" s="64"/>
      <c r="JY101" s="64"/>
      <c r="JZ101" s="64"/>
      <c r="KA101" s="64"/>
      <c r="KB101" s="64"/>
      <c r="KC101" s="64"/>
      <c r="KD101" s="64"/>
      <c r="KE101" s="64"/>
      <c r="KF101" s="64"/>
      <c r="KG101" s="64"/>
      <c r="KH101" s="64"/>
      <c r="KI101" s="64"/>
      <c r="KJ101" s="64"/>
      <c r="KK101" s="64"/>
      <c r="KL101" s="64"/>
      <c r="KM101" s="64"/>
      <c r="KN101" s="64"/>
      <c r="KO101" s="64"/>
      <c r="KP101" s="64"/>
      <c r="KQ101" s="64"/>
      <c r="KR101" s="64"/>
      <c r="KS101" s="64"/>
      <c r="KT101" s="64"/>
      <c r="KU101" s="64"/>
      <c r="KV101" s="64"/>
      <c r="KW101" s="64"/>
      <c r="KX101" s="64"/>
      <c r="KY101" s="64"/>
      <c r="KZ101" s="64"/>
      <c r="LA101" s="64"/>
      <c r="LB101" s="64"/>
      <c r="LC101" s="64"/>
      <c r="LD101" s="64"/>
      <c r="LE101" s="64"/>
      <c r="LF101" s="64"/>
      <c r="LG101" s="64"/>
      <c r="LH101" s="64"/>
      <c r="LI101" s="64"/>
      <c r="LJ101" s="64"/>
      <c r="LK101" s="64"/>
      <c r="LL101" s="64"/>
      <c r="LM101" s="64"/>
      <c r="LN101" s="64"/>
      <c r="LO101" s="64"/>
      <c r="LP101" s="64"/>
      <c r="LQ101" s="64"/>
      <c r="LR101" s="64"/>
      <c r="LS101" s="64"/>
      <c r="LT101" s="64"/>
      <c r="LU101" s="64"/>
      <c r="LV101" s="64"/>
      <c r="LW101" s="64"/>
      <c r="LX101" s="64"/>
      <c r="LY101" s="64"/>
      <c r="LZ101" s="64"/>
      <c r="MA101" s="64"/>
      <c r="MB101" s="64"/>
      <c r="MC101" s="64"/>
      <c r="MD101" s="64"/>
      <c r="ME101" s="64"/>
      <c r="MF101" s="64"/>
      <c r="MG101" s="64"/>
      <c r="MH101" s="64"/>
      <c r="MI101" s="64"/>
      <c r="MJ101" s="64"/>
      <c r="MK101" s="64"/>
      <c r="ML101" s="64"/>
      <c r="MM101" s="64"/>
      <c r="MN101" s="64"/>
      <c r="MO101" s="64"/>
      <c r="MP101" s="64"/>
      <c r="MQ101" s="64"/>
      <c r="MR101" s="64"/>
      <c r="MS101" s="64"/>
      <c r="MT101" s="64"/>
      <c r="MU101" s="64"/>
      <c r="MV101" s="64"/>
      <c r="MW101" s="64"/>
      <c r="MX101" s="64"/>
      <c r="MY101" s="64"/>
      <c r="MZ101" s="64"/>
      <c r="NA101" s="64"/>
      <c r="NB101" s="64"/>
      <c r="NC101" s="64"/>
      <c r="ND101" s="64"/>
      <c r="NE101" s="64"/>
      <c r="NF101" s="64"/>
      <c r="NG101" s="64"/>
      <c r="NH101" s="64"/>
      <c r="NI101" s="64"/>
      <c r="NJ101" s="64"/>
      <c r="NK101" s="64"/>
      <c r="NL101" s="64"/>
      <c r="NM101" s="64"/>
      <c r="NN101" s="64"/>
      <c r="NO101" s="64"/>
      <c r="NP101" s="64"/>
      <c r="NQ101" s="64"/>
      <c r="NR101" s="64"/>
      <c r="NS101" s="64"/>
      <c r="NT101" s="64"/>
      <c r="NU101" s="64"/>
      <c r="NV101" s="64"/>
      <c r="NW101" s="64"/>
      <c r="NX101" s="64"/>
      <c r="NY101" s="64"/>
      <c r="NZ101" s="64"/>
      <c r="OA101" s="64"/>
      <c r="OB101" s="64"/>
      <c r="OC101" s="64"/>
      <c r="OD101" s="64"/>
      <c r="OE101" s="64"/>
      <c r="OF101" s="64"/>
      <c r="OG101" s="64"/>
      <c r="OH101" s="64"/>
      <c r="OI101" s="64"/>
      <c r="OJ101" s="64"/>
      <c r="OK101" s="64"/>
      <c r="OL101" s="64"/>
      <c r="OM101" s="64"/>
      <c r="ON101" s="64"/>
      <c r="OO101" s="64"/>
      <c r="OP101" s="64"/>
      <c r="OQ101" s="64"/>
      <c r="OR101" s="64"/>
      <c r="OS101" s="64"/>
      <c r="OT101" s="64"/>
      <c r="OU101" s="64"/>
      <c r="OV101" s="64"/>
      <c r="OW101" s="64"/>
      <c r="OX101" s="64"/>
      <c r="OY101" s="64"/>
      <c r="OZ101" s="64"/>
      <c r="PA101" s="64"/>
      <c r="PB101" s="64"/>
      <c r="PC101" s="64"/>
      <c r="PD101" s="64"/>
      <c r="PE101" s="64"/>
      <c r="PF101" s="64"/>
      <c r="PG101" s="64"/>
      <c r="PH101" s="64"/>
      <c r="PI101" s="64"/>
      <c r="PJ101" s="64"/>
      <c r="PK101" s="64"/>
      <c r="PL101" s="64"/>
      <c r="PM101" s="64"/>
      <c r="PN101" s="64"/>
      <c r="PO101" s="64"/>
      <c r="PP101" s="64"/>
      <c r="PQ101" s="64"/>
      <c r="PR101" s="64"/>
      <c r="PS101" s="64"/>
      <c r="PT101" s="64"/>
      <c r="PU101" s="64"/>
      <c r="PV101" s="64"/>
      <c r="PW101" s="64"/>
      <c r="PX101" s="64"/>
      <c r="PY101" s="64"/>
      <c r="PZ101" s="64"/>
      <c r="QA101" s="64"/>
      <c r="QB101" s="64"/>
      <c r="QC101" s="64"/>
      <c r="QD101" s="64"/>
      <c r="QE101" s="64"/>
      <c r="QF101" s="64"/>
      <c r="QG101" s="64"/>
      <c r="QH101" s="64"/>
      <c r="QI101" s="64"/>
      <c r="QJ101" s="64"/>
      <c r="QK101" s="64"/>
      <c r="QL101" s="64"/>
      <c r="QM101" s="64"/>
      <c r="QN101" s="64"/>
      <c r="QO101" s="64"/>
      <c r="QP101" s="64"/>
      <c r="QQ101" s="64"/>
      <c r="QR101" s="64"/>
      <c r="QS101" s="64"/>
      <c r="QT101" s="64"/>
      <c r="QU101" s="64"/>
      <c r="QV101" s="64"/>
      <c r="QW101" s="64"/>
      <c r="QX101" s="64"/>
      <c r="QY101" s="64"/>
      <c r="QZ101" s="64"/>
      <c r="RA101" s="64"/>
      <c r="RB101" s="64"/>
      <c r="RC101" s="64"/>
      <c r="RD101" s="64"/>
      <c r="RE101" s="64"/>
      <c r="RF101" s="64"/>
      <c r="RG101" s="64"/>
      <c r="RH101" s="64"/>
      <c r="RI101" s="64"/>
      <c r="RJ101" s="64"/>
      <c r="RK101" s="64"/>
      <c r="RL101" s="64"/>
      <c r="RM101" s="64"/>
      <c r="RN101" s="64"/>
      <c r="RO101" s="64"/>
      <c r="RP101" s="64"/>
      <c r="RQ101" s="64"/>
      <c r="RR101" s="64"/>
      <c r="RS101" s="64"/>
      <c r="RT101" s="64"/>
      <c r="RU101" s="64"/>
      <c r="RV101" s="64"/>
      <c r="RW101" s="64"/>
      <c r="RX101" s="64"/>
      <c r="RY101" s="64"/>
      <c r="RZ101" s="64"/>
      <c r="SA101" s="64"/>
      <c r="SB101" s="64"/>
      <c r="SC101" s="64"/>
      <c r="SD101" s="64"/>
      <c r="SE101" s="64"/>
      <c r="SF101" s="64"/>
      <c r="SG101" s="64"/>
      <c r="SH101" s="64"/>
      <c r="SI101" s="64"/>
      <c r="SJ101" s="64"/>
      <c r="SK101" s="64"/>
      <c r="SL101" s="64"/>
      <c r="SM101" s="64"/>
      <c r="SN101" s="64"/>
      <c r="SO101" s="64"/>
      <c r="SP101" s="64"/>
      <c r="SQ101" s="64"/>
      <c r="SR101" s="64"/>
      <c r="SS101" s="64"/>
      <c r="ST101" s="64"/>
      <c r="SU101" s="64"/>
      <c r="SV101" s="64"/>
      <c r="SW101" s="64"/>
      <c r="SX101" s="64"/>
      <c r="SY101" s="64"/>
      <c r="SZ101" s="64"/>
      <c r="TA101" s="64"/>
      <c r="TB101" s="64"/>
      <c r="TC101" s="64"/>
      <c r="TD101" s="64"/>
      <c r="TE101" s="64"/>
      <c r="TF101" s="64"/>
      <c r="TG101" s="64"/>
      <c r="TH101" s="64"/>
      <c r="TI101" s="64"/>
      <c r="TJ101" s="64"/>
      <c r="TK101" s="64"/>
      <c r="TL101" s="64"/>
      <c r="TM101" s="64"/>
      <c r="TN101" s="64"/>
      <c r="TO101" s="64"/>
      <c r="TP101" s="64"/>
      <c r="TQ101" s="64"/>
      <c r="TR101" s="64"/>
      <c r="TS101" s="64"/>
      <c r="TT101" s="64"/>
      <c r="TU101" s="64"/>
      <c r="TV101" s="64"/>
      <c r="TW101" s="64"/>
      <c r="TX101" s="64"/>
      <c r="TY101" s="64"/>
      <c r="TZ101" s="64"/>
      <c r="UA101" s="64"/>
      <c r="UB101" s="64"/>
      <c r="UC101" s="64"/>
      <c r="UD101" s="64"/>
      <c r="UE101" s="64"/>
      <c r="UF101" s="64"/>
      <c r="UG101" s="64"/>
      <c r="UH101" s="64"/>
      <c r="UI101" s="64"/>
      <c r="UJ101" s="64"/>
      <c r="UK101" s="64"/>
      <c r="UL101" s="64"/>
      <c r="UM101" s="64"/>
      <c r="UN101" s="64"/>
      <c r="UO101" s="64"/>
      <c r="UP101" s="64"/>
      <c r="UQ101" s="64"/>
      <c r="UR101" s="64"/>
      <c r="US101" s="64"/>
      <c r="UT101" s="64"/>
      <c r="UU101" s="64"/>
      <c r="UV101" s="64"/>
      <c r="UW101" s="64"/>
      <c r="UX101" s="64"/>
      <c r="UY101" s="64"/>
      <c r="UZ101" s="64"/>
      <c r="VA101" s="64"/>
      <c r="VB101" s="64"/>
      <c r="VC101" s="64"/>
      <c r="VD101" s="64"/>
      <c r="VE101" s="64"/>
      <c r="VF101" s="64"/>
      <c r="VG101" s="64"/>
      <c r="VH101" s="64"/>
      <c r="VI101" s="64"/>
      <c r="VJ101" s="64"/>
      <c r="VK101" s="64"/>
      <c r="VL101" s="64"/>
      <c r="VM101" s="64"/>
      <c r="VN101" s="64"/>
      <c r="VO101" s="64"/>
      <c r="VP101" s="64"/>
      <c r="VQ101" s="64"/>
      <c r="VR101" s="64"/>
      <c r="VS101" s="64"/>
      <c r="VT101" s="64"/>
      <c r="VU101" s="64"/>
      <c r="VV101" s="64"/>
      <c r="VW101" s="64"/>
      <c r="VX101" s="64"/>
      <c r="VY101" s="64"/>
      <c r="VZ101" s="64"/>
      <c r="WA101" s="64"/>
      <c r="WB101" s="64"/>
      <c r="WC101" s="64"/>
      <c r="WD101" s="64"/>
      <c r="WE101" s="64"/>
      <c r="WF101" s="64"/>
      <c r="WG101" s="64"/>
      <c r="WH101" s="64"/>
      <c r="WI101" s="64"/>
      <c r="WJ101" s="64"/>
      <c r="WK101" s="64"/>
      <c r="WL101" s="64"/>
      <c r="WM101" s="64"/>
      <c r="WN101" s="64"/>
      <c r="WO101" s="64"/>
      <c r="WP101" s="64"/>
      <c r="WQ101" s="64"/>
      <c r="WR101" s="64"/>
      <c r="WS101" s="64"/>
      <c r="WT101" s="64"/>
      <c r="WU101" s="64"/>
      <c r="WV101" s="64"/>
      <c r="WW101" s="64"/>
      <c r="WX101" s="64"/>
      <c r="WY101" s="64"/>
      <c r="WZ101" s="64"/>
      <c r="XA101" s="64"/>
      <c r="XB101" s="64"/>
      <c r="XC101" s="64"/>
      <c r="XD101" s="64"/>
      <c r="XE101" s="64"/>
      <c r="XF101" s="64"/>
      <c r="XG101" s="64"/>
      <c r="XH101" s="64"/>
      <c r="XI101" s="64"/>
      <c r="XJ101" s="64"/>
      <c r="XK101" s="64"/>
      <c r="XL101" s="64"/>
      <c r="XM101" s="64"/>
      <c r="XN101" s="64"/>
      <c r="XO101" s="64"/>
      <c r="XP101" s="64"/>
      <c r="XQ101" s="64"/>
      <c r="XR101" s="64"/>
      <c r="XS101" s="64"/>
      <c r="XT101" s="64"/>
      <c r="XU101" s="64"/>
      <c r="XV101" s="64"/>
      <c r="XW101" s="64"/>
      <c r="XX101" s="64"/>
      <c r="XY101" s="64"/>
      <c r="XZ101" s="64"/>
      <c r="YA101" s="64"/>
      <c r="YB101" s="64"/>
      <c r="YC101" s="64"/>
      <c r="YD101" s="64"/>
      <c r="YE101" s="64"/>
      <c r="YF101" s="64"/>
      <c r="YG101" s="64"/>
      <c r="YH101" s="64"/>
      <c r="YI101" s="64"/>
      <c r="YJ101" s="64"/>
      <c r="YK101" s="64"/>
      <c r="YL101" s="64"/>
      <c r="YM101" s="64"/>
      <c r="YN101" s="64"/>
      <c r="YO101" s="64"/>
      <c r="YP101" s="64"/>
      <c r="YQ101" s="64"/>
      <c r="YR101" s="64"/>
      <c r="YS101" s="64"/>
      <c r="YT101" s="64"/>
      <c r="YU101" s="64"/>
      <c r="YV101" s="64"/>
      <c r="YW101" s="64"/>
      <c r="YX101" s="64"/>
      <c r="YY101" s="64"/>
      <c r="YZ101" s="64"/>
      <c r="ZA101" s="64"/>
      <c r="ZB101" s="64"/>
      <c r="ZC101" s="64"/>
      <c r="ZD101" s="64"/>
      <c r="ZE101" s="64"/>
      <c r="ZF101" s="64"/>
      <c r="ZG101" s="64"/>
      <c r="ZH101" s="64"/>
      <c r="ZI101" s="64"/>
      <c r="ZJ101" s="64"/>
      <c r="ZK101" s="64"/>
      <c r="ZL101" s="64"/>
      <c r="ZM101" s="64"/>
      <c r="ZN101" s="64"/>
      <c r="ZO101" s="64"/>
      <c r="ZP101" s="64"/>
      <c r="ZQ101" s="64"/>
      <c r="ZR101" s="64"/>
      <c r="ZS101" s="64"/>
      <c r="ZT101" s="64"/>
      <c r="ZU101" s="64"/>
      <c r="ZV101" s="64"/>
      <c r="ZW101" s="64"/>
      <c r="ZX101" s="64"/>
      <c r="ZY101" s="64"/>
      <c r="ZZ101" s="64"/>
      <c r="AAA101" s="64"/>
      <c r="AAB101" s="64"/>
      <c r="AAC101" s="64"/>
      <c r="AAD101" s="64"/>
      <c r="AAE101" s="64"/>
    </row>
    <row r="102" spans="1:707" s="98" customFormat="1" ht="27">
      <c r="A102" s="49" t="s">
        <v>19</v>
      </c>
      <c r="B102" s="49" t="s">
        <v>794</v>
      </c>
      <c r="C102" s="49" t="s">
        <v>776</v>
      </c>
      <c r="D102" s="49" t="s">
        <v>833</v>
      </c>
      <c r="E102" s="49" t="s">
        <v>23</v>
      </c>
      <c r="F102" s="49" t="s">
        <v>347</v>
      </c>
      <c r="G102" s="49" t="s">
        <v>860</v>
      </c>
      <c r="H102" s="49" t="s">
        <v>795</v>
      </c>
      <c r="I102" s="49">
        <v>93387703</v>
      </c>
      <c r="J102" s="49" t="s">
        <v>27</v>
      </c>
      <c r="K102" s="49">
        <v>30</v>
      </c>
      <c r="L102" s="95">
        <v>43831</v>
      </c>
      <c r="M102" s="49" t="s">
        <v>799</v>
      </c>
      <c r="N102" s="49">
        <v>20257</v>
      </c>
      <c r="O102" s="49" t="s">
        <v>28</v>
      </c>
      <c r="P102" s="96"/>
      <c r="Q102" s="96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97"/>
      <c r="JI102" s="97"/>
      <c r="JJ102" s="97"/>
      <c r="JK102" s="97"/>
      <c r="JL102" s="97"/>
      <c r="JM102" s="97"/>
      <c r="JN102" s="97"/>
      <c r="JO102" s="97"/>
      <c r="JP102" s="97"/>
      <c r="JQ102" s="97"/>
      <c r="JR102" s="97"/>
      <c r="JS102" s="97"/>
      <c r="JT102" s="97"/>
      <c r="JU102" s="97"/>
      <c r="JV102" s="97"/>
      <c r="JW102" s="97"/>
      <c r="JX102" s="97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  <c r="TC102" s="97"/>
      <c r="TD102" s="97"/>
      <c r="TE102" s="97"/>
      <c r="TF102" s="97"/>
      <c r="TG102" s="97"/>
      <c r="TH102" s="97"/>
      <c r="TI102" s="97"/>
      <c r="TJ102" s="97"/>
      <c r="TK102" s="97"/>
      <c r="TL102" s="97"/>
      <c r="TM102" s="97"/>
      <c r="TN102" s="97"/>
      <c r="TO102" s="97"/>
      <c r="TP102" s="97"/>
      <c r="TQ102" s="97"/>
      <c r="TR102" s="97"/>
      <c r="TS102" s="97"/>
      <c r="TT102" s="97"/>
      <c r="TU102" s="97"/>
      <c r="TV102" s="97"/>
      <c r="TW102" s="97"/>
      <c r="TX102" s="97"/>
      <c r="TY102" s="97"/>
      <c r="TZ102" s="97"/>
      <c r="UA102" s="97"/>
      <c r="UB102" s="97"/>
      <c r="UC102" s="97"/>
      <c r="UD102" s="97"/>
      <c r="UE102" s="97"/>
      <c r="UF102" s="97"/>
      <c r="UG102" s="97"/>
      <c r="UH102" s="97"/>
      <c r="UI102" s="97"/>
      <c r="UJ102" s="97"/>
      <c r="UK102" s="97"/>
      <c r="UL102" s="97"/>
      <c r="UM102" s="97"/>
      <c r="UN102" s="97"/>
      <c r="UO102" s="97"/>
      <c r="UP102" s="97"/>
      <c r="UQ102" s="97"/>
      <c r="UR102" s="97"/>
      <c r="US102" s="97"/>
      <c r="UT102" s="97"/>
      <c r="UU102" s="97"/>
      <c r="UV102" s="97"/>
      <c r="UW102" s="97"/>
      <c r="UX102" s="97"/>
      <c r="UY102" s="97"/>
      <c r="UZ102" s="97"/>
      <c r="VA102" s="97"/>
      <c r="VB102" s="97"/>
      <c r="VC102" s="97"/>
      <c r="VD102" s="97"/>
      <c r="VE102" s="97"/>
      <c r="VF102" s="97"/>
      <c r="VG102" s="97"/>
      <c r="VH102" s="97"/>
      <c r="VI102" s="97"/>
      <c r="VJ102" s="97"/>
      <c r="VK102" s="97"/>
      <c r="VL102" s="97"/>
      <c r="VM102" s="97"/>
      <c r="VN102" s="97"/>
      <c r="VO102" s="97"/>
      <c r="VP102" s="97"/>
      <c r="VQ102" s="97"/>
      <c r="VR102" s="97"/>
      <c r="VS102" s="97"/>
      <c r="VT102" s="97"/>
      <c r="VU102" s="97"/>
      <c r="VV102" s="97"/>
      <c r="VW102" s="97"/>
      <c r="VX102" s="97"/>
      <c r="VY102" s="97"/>
      <c r="VZ102" s="97"/>
      <c r="WA102" s="97"/>
      <c r="WB102" s="97"/>
      <c r="WC102" s="97"/>
      <c r="WD102" s="97"/>
      <c r="WE102" s="97"/>
      <c r="WF102" s="97"/>
      <c r="WG102" s="97"/>
      <c r="WH102" s="97"/>
      <c r="WI102" s="97"/>
      <c r="WJ102" s="97"/>
      <c r="WK102" s="97"/>
      <c r="WL102" s="97"/>
      <c r="WM102" s="97"/>
      <c r="WN102" s="97"/>
      <c r="WO102" s="97"/>
      <c r="WP102" s="97"/>
      <c r="WQ102" s="97"/>
      <c r="WR102" s="97"/>
      <c r="WS102" s="97"/>
      <c r="WT102" s="97"/>
      <c r="WU102" s="97"/>
      <c r="WV102" s="97"/>
      <c r="WW102" s="97"/>
      <c r="WX102" s="97"/>
      <c r="WY102" s="97"/>
      <c r="WZ102" s="97"/>
      <c r="XA102" s="97"/>
      <c r="XB102" s="97"/>
      <c r="XC102" s="97"/>
      <c r="XD102" s="97"/>
      <c r="XE102" s="97"/>
      <c r="XF102" s="97"/>
      <c r="XG102" s="97"/>
      <c r="XH102" s="97"/>
      <c r="XI102" s="97"/>
      <c r="XJ102" s="97"/>
      <c r="XK102" s="97"/>
      <c r="XL102" s="97"/>
      <c r="XM102" s="97"/>
      <c r="XN102" s="97"/>
      <c r="XO102" s="97"/>
      <c r="XP102" s="97"/>
      <c r="XQ102" s="97"/>
      <c r="XR102" s="97"/>
      <c r="XS102" s="97"/>
      <c r="XT102" s="97"/>
      <c r="XU102" s="97"/>
      <c r="XV102" s="97"/>
      <c r="XW102" s="97"/>
      <c r="XX102" s="97"/>
      <c r="XY102" s="97"/>
      <c r="XZ102" s="97"/>
      <c r="YA102" s="97"/>
      <c r="YB102" s="97"/>
      <c r="YC102" s="97"/>
      <c r="YD102" s="97"/>
      <c r="YE102" s="97"/>
      <c r="YF102" s="97"/>
      <c r="YG102" s="97"/>
      <c r="YH102" s="97"/>
      <c r="YI102" s="97"/>
      <c r="YJ102" s="97"/>
      <c r="YK102" s="97"/>
      <c r="YL102" s="97"/>
      <c r="YM102" s="97"/>
      <c r="YN102" s="97"/>
      <c r="YO102" s="97"/>
      <c r="YP102" s="97"/>
      <c r="YQ102" s="97"/>
      <c r="YR102" s="97"/>
      <c r="YS102" s="97"/>
      <c r="YT102" s="97"/>
      <c r="YU102" s="97"/>
      <c r="YV102" s="97"/>
      <c r="YW102" s="97"/>
      <c r="YX102" s="97"/>
      <c r="YY102" s="97"/>
      <c r="YZ102" s="97"/>
      <c r="ZA102" s="97"/>
      <c r="ZB102" s="97"/>
      <c r="ZC102" s="97"/>
      <c r="ZD102" s="97"/>
      <c r="ZE102" s="97"/>
      <c r="ZF102" s="97"/>
      <c r="ZG102" s="97"/>
      <c r="ZH102" s="97"/>
      <c r="ZI102" s="97"/>
      <c r="ZJ102" s="97"/>
      <c r="ZK102" s="97"/>
      <c r="ZL102" s="97"/>
      <c r="ZM102" s="97"/>
      <c r="ZN102" s="97"/>
      <c r="ZO102" s="97"/>
      <c r="ZP102" s="97"/>
      <c r="ZQ102" s="97"/>
      <c r="ZR102" s="97"/>
      <c r="ZS102" s="97"/>
      <c r="ZT102" s="97"/>
      <c r="ZU102" s="97"/>
      <c r="ZV102" s="97"/>
      <c r="ZW102" s="97"/>
      <c r="ZX102" s="97"/>
      <c r="ZY102" s="97"/>
      <c r="ZZ102" s="97"/>
      <c r="AAA102" s="97"/>
      <c r="AAB102" s="97"/>
      <c r="AAC102" s="97"/>
      <c r="AAD102" s="97"/>
      <c r="AAE102" s="97"/>
    </row>
    <row r="103" spans="1:707" s="38" customFormat="1" ht="16.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>
        <f>N102</f>
        <v>20257</v>
      </c>
      <c r="O103" s="50"/>
      <c r="P103" s="65"/>
      <c r="Q103" s="65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  <c r="GU103" s="64"/>
      <c r="GV103" s="64"/>
      <c r="GW103" s="64"/>
      <c r="GX103" s="64"/>
      <c r="GY103" s="64"/>
      <c r="GZ103" s="64"/>
      <c r="HA103" s="64"/>
      <c r="HB103" s="64"/>
      <c r="HC103" s="64"/>
      <c r="HD103" s="64"/>
      <c r="HE103" s="64"/>
      <c r="HF103" s="64"/>
      <c r="HG103" s="64"/>
      <c r="HH103" s="64"/>
      <c r="HI103" s="64"/>
      <c r="HJ103" s="64"/>
      <c r="HK103" s="64"/>
      <c r="HL103" s="64"/>
      <c r="HM103" s="64"/>
      <c r="HN103" s="64"/>
      <c r="HO103" s="64"/>
      <c r="HP103" s="64"/>
      <c r="HQ103" s="64"/>
      <c r="HR103" s="64"/>
      <c r="HS103" s="64"/>
      <c r="HT103" s="64"/>
      <c r="HU103" s="64"/>
      <c r="HV103" s="64"/>
      <c r="HW103" s="64"/>
      <c r="HX103" s="64"/>
      <c r="HY103" s="64"/>
      <c r="HZ103" s="64"/>
      <c r="IA103" s="64"/>
      <c r="IB103" s="64"/>
      <c r="IC103" s="64"/>
      <c r="ID103" s="64"/>
      <c r="IE103" s="64"/>
      <c r="IF103" s="64"/>
      <c r="IG103" s="64"/>
      <c r="IH103" s="64"/>
      <c r="II103" s="64"/>
      <c r="IJ103" s="64"/>
      <c r="IK103" s="64"/>
      <c r="IL103" s="64"/>
      <c r="IM103" s="64"/>
      <c r="IN103" s="64"/>
      <c r="IO103" s="64"/>
      <c r="IP103" s="64"/>
      <c r="IQ103" s="64"/>
      <c r="IR103" s="64"/>
      <c r="IS103" s="64"/>
      <c r="IT103" s="64"/>
      <c r="IU103" s="64"/>
      <c r="IV103" s="64"/>
      <c r="IW103" s="64"/>
      <c r="IX103" s="64"/>
      <c r="IY103" s="64"/>
      <c r="IZ103" s="64"/>
      <c r="JA103" s="64"/>
      <c r="JB103" s="64"/>
      <c r="JC103" s="64"/>
      <c r="JD103" s="64"/>
      <c r="JE103" s="64"/>
      <c r="JF103" s="64"/>
      <c r="JG103" s="64"/>
      <c r="JH103" s="64"/>
      <c r="JI103" s="64"/>
      <c r="JJ103" s="64"/>
      <c r="JK103" s="64"/>
      <c r="JL103" s="64"/>
      <c r="JM103" s="64"/>
      <c r="JN103" s="64"/>
      <c r="JO103" s="64"/>
      <c r="JP103" s="64"/>
      <c r="JQ103" s="64"/>
      <c r="JR103" s="64"/>
      <c r="JS103" s="64"/>
      <c r="JT103" s="64"/>
      <c r="JU103" s="64"/>
      <c r="JV103" s="64"/>
      <c r="JW103" s="64"/>
      <c r="JX103" s="64"/>
      <c r="JY103" s="64"/>
      <c r="JZ103" s="64"/>
      <c r="KA103" s="64"/>
      <c r="KB103" s="64"/>
      <c r="KC103" s="64"/>
      <c r="KD103" s="64"/>
      <c r="KE103" s="64"/>
      <c r="KF103" s="64"/>
      <c r="KG103" s="64"/>
      <c r="KH103" s="64"/>
      <c r="KI103" s="64"/>
      <c r="KJ103" s="64"/>
      <c r="KK103" s="64"/>
      <c r="KL103" s="64"/>
      <c r="KM103" s="64"/>
      <c r="KN103" s="64"/>
      <c r="KO103" s="64"/>
      <c r="KP103" s="64"/>
      <c r="KQ103" s="64"/>
      <c r="KR103" s="64"/>
      <c r="KS103" s="64"/>
      <c r="KT103" s="64"/>
      <c r="KU103" s="64"/>
      <c r="KV103" s="64"/>
      <c r="KW103" s="64"/>
      <c r="KX103" s="64"/>
      <c r="KY103" s="64"/>
      <c r="KZ103" s="64"/>
      <c r="LA103" s="64"/>
      <c r="LB103" s="64"/>
      <c r="LC103" s="64"/>
      <c r="LD103" s="64"/>
      <c r="LE103" s="64"/>
      <c r="LF103" s="64"/>
      <c r="LG103" s="64"/>
      <c r="LH103" s="64"/>
      <c r="LI103" s="64"/>
      <c r="LJ103" s="64"/>
      <c r="LK103" s="64"/>
      <c r="LL103" s="64"/>
      <c r="LM103" s="64"/>
      <c r="LN103" s="64"/>
      <c r="LO103" s="64"/>
      <c r="LP103" s="64"/>
      <c r="LQ103" s="64"/>
      <c r="LR103" s="64"/>
      <c r="LS103" s="64"/>
      <c r="LT103" s="64"/>
      <c r="LU103" s="64"/>
      <c r="LV103" s="64"/>
      <c r="LW103" s="64"/>
      <c r="LX103" s="64"/>
      <c r="LY103" s="64"/>
      <c r="LZ103" s="64"/>
      <c r="MA103" s="64"/>
      <c r="MB103" s="64"/>
      <c r="MC103" s="64"/>
      <c r="MD103" s="64"/>
      <c r="ME103" s="64"/>
      <c r="MF103" s="64"/>
      <c r="MG103" s="64"/>
      <c r="MH103" s="64"/>
      <c r="MI103" s="64"/>
      <c r="MJ103" s="64"/>
      <c r="MK103" s="64"/>
      <c r="ML103" s="64"/>
      <c r="MM103" s="64"/>
      <c r="MN103" s="64"/>
      <c r="MO103" s="64"/>
      <c r="MP103" s="64"/>
      <c r="MQ103" s="64"/>
      <c r="MR103" s="64"/>
      <c r="MS103" s="64"/>
      <c r="MT103" s="64"/>
      <c r="MU103" s="64"/>
      <c r="MV103" s="64"/>
      <c r="MW103" s="64"/>
      <c r="MX103" s="64"/>
      <c r="MY103" s="64"/>
      <c r="MZ103" s="64"/>
      <c r="NA103" s="64"/>
      <c r="NB103" s="64"/>
      <c r="NC103" s="64"/>
      <c r="ND103" s="64"/>
      <c r="NE103" s="64"/>
      <c r="NF103" s="64"/>
      <c r="NG103" s="64"/>
      <c r="NH103" s="64"/>
      <c r="NI103" s="64"/>
      <c r="NJ103" s="64"/>
      <c r="NK103" s="64"/>
      <c r="NL103" s="64"/>
      <c r="NM103" s="64"/>
      <c r="NN103" s="64"/>
      <c r="NO103" s="64"/>
      <c r="NP103" s="64"/>
      <c r="NQ103" s="64"/>
      <c r="NR103" s="64"/>
      <c r="NS103" s="64"/>
      <c r="NT103" s="64"/>
      <c r="NU103" s="64"/>
      <c r="NV103" s="64"/>
      <c r="NW103" s="64"/>
      <c r="NX103" s="64"/>
      <c r="NY103" s="64"/>
      <c r="NZ103" s="64"/>
      <c r="OA103" s="64"/>
      <c r="OB103" s="64"/>
      <c r="OC103" s="64"/>
      <c r="OD103" s="64"/>
      <c r="OE103" s="64"/>
      <c r="OF103" s="64"/>
      <c r="OG103" s="64"/>
      <c r="OH103" s="64"/>
      <c r="OI103" s="64"/>
      <c r="OJ103" s="64"/>
      <c r="OK103" s="64"/>
      <c r="OL103" s="64"/>
      <c r="OM103" s="64"/>
      <c r="ON103" s="64"/>
      <c r="OO103" s="64"/>
      <c r="OP103" s="64"/>
      <c r="OQ103" s="64"/>
      <c r="OR103" s="64"/>
      <c r="OS103" s="64"/>
      <c r="OT103" s="64"/>
      <c r="OU103" s="64"/>
      <c r="OV103" s="64"/>
      <c r="OW103" s="64"/>
      <c r="OX103" s="64"/>
      <c r="OY103" s="64"/>
      <c r="OZ103" s="64"/>
      <c r="PA103" s="64"/>
      <c r="PB103" s="64"/>
      <c r="PC103" s="64"/>
      <c r="PD103" s="64"/>
      <c r="PE103" s="64"/>
      <c r="PF103" s="64"/>
      <c r="PG103" s="64"/>
      <c r="PH103" s="64"/>
      <c r="PI103" s="64"/>
      <c r="PJ103" s="64"/>
      <c r="PK103" s="64"/>
      <c r="PL103" s="64"/>
      <c r="PM103" s="64"/>
      <c r="PN103" s="64"/>
      <c r="PO103" s="64"/>
      <c r="PP103" s="64"/>
      <c r="PQ103" s="64"/>
      <c r="PR103" s="64"/>
      <c r="PS103" s="64"/>
      <c r="PT103" s="64"/>
      <c r="PU103" s="64"/>
      <c r="PV103" s="64"/>
      <c r="PW103" s="64"/>
      <c r="PX103" s="64"/>
      <c r="PY103" s="64"/>
      <c r="PZ103" s="64"/>
      <c r="QA103" s="64"/>
      <c r="QB103" s="64"/>
      <c r="QC103" s="64"/>
      <c r="QD103" s="64"/>
      <c r="QE103" s="64"/>
      <c r="QF103" s="64"/>
      <c r="QG103" s="64"/>
      <c r="QH103" s="64"/>
      <c r="QI103" s="64"/>
      <c r="QJ103" s="64"/>
      <c r="QK103" s="64"/>
      <c r="QL103" s="64"/>
      <c r="QM103" s="64"/>
      <c r="QN103" s="64"/>
      <c r="QO103" s="64"/>
      <c r="QP103" s="64"/>
      <c r="QQ103" s="64"/>
      <c r="QR103" s="64"/>
      <c r="QS103" s="64"/>
      <c r="QT103" s="64"/>
      <c r="QU103" s="64"/>
      <c r="QV103" s="64"/>
      <c r="QW103" s="64"/>
      <c r="QX103" s="64"/>
      <c r="QY103" s="64"/>
      <c r="QZ103" s="64"/>
      <c r="RA103" s="64"/>
      <c r="RB103" s="64"/>
      <c r="RC103" s="64"/>
      <c r="RD103" s="64"/>
      <c r="RE103" s="64"/>
      <c r="RF103" s="64"/>
      <c r="RG103" s="64"/>
      <c r="RH103" s="64"/>
      <c r="RI103" s="64"/>
      <c r="RJ103" s="64"/>
      <c r="RK103" s="64"/>
      <c r="RL103" s="64"/>
      <c r="RM103" s="64"/>
      <c r="RN103" s="64"/>
      <c r="RO103" s="64"/>
      <c r="RP103" s="64"/>
      <c r="RQ103" s="64"/>
      <c r="RR103" s="64"/>
      <c r="RS103" s="64"/>
      <c r="RT103" s="64"/>
      <c r="RU103" s="64"/>
      <c r="RV103" s="64"/>
      <c r="RW103" s="64"/>
      <c r="RX103" s="64"/>
      <c r="RY103" s="64"/>
      <c r="RZ103" s="64"/>
      <c r="SA103" s="64"/>
      <c r="SB103" s="64"/>
      <c r="SC103" s="64"/>
      <c r="SD103" s="64"/>
      <c r="SE103" s="64"/>
      <c r="SF103" s="64"/>
      <c r="SG103" s="64"/>
      <c r="SH103" s="64"/>
      <c r="SI103" s="64"/>
      <c r="SJ103" s="64"/>
      <c r="SK103" s="64"/>
      <c r="SL103" s="64"/>
      <c r="SM103" s="64"/>
      <c r="SN103" s="64"/>
      <c r="SO103" s="64"/>
      <c r="SP103" s="64"/>
      <c r="SQ103" s="64"/>
      <c r="SR103" s="64"/>
      <c r="SS103" s="64"/>
      <c r="ST103" s="64"/>
      <c r="SU103" s="64"/>
      <c r="SV103" s="64"/>
      <c r="SW103" s="64"/>
      <c r="SX103" s="64"/>
      <c r="SY103" s="64"/>
      <c r="SZ103" s="64"/>
      <c r="TA103" s="64"/>
      <c r="TB103" s="64"/>
      <c r="TC103" s="64"/>
      <c r="TD103" s="64"/>
      <c r="TE103" s="64"/>
      <c r="TF103" s="64"/>
      <c r="TG103" s="64"/>
      <c r="TH103" s="64"/>
      <c r="TI103" s="64"/>
      <c r="TJ103" s="64"/>
      <c r="TK103" s="64"/>
      <c r="TL103" s="64"/>
      <c r="TM103" s="64"/>
      <c r="TN103" s="64"/>
      <c r="TO103" s="64"/>
      <c r="TP103" s="64"/>
      <c r="TQ103" s="64"/>
      <c r="TR103" s="64"/>
      <c r="TS103" s="64"/>
      <c r="TT103" s="64"/>
      <c r="TU103" s="64"/>
      <c r="TV103" s="64"/>
      <c r="TW103" s="64"/>
      <c r="TX103" s="64"/>
      <c r="TY103" s="64"/>
      <c r="TZ103" s="64"/>
      <c r="UA103" s="64"/>
      <c r="UB103" s="64"/>
      <c r="UC103" s="64"/>
      <c r="UD103" s="64"/>
      <c r="UE103" s="64"/>
      <c r="UF103" s="64"/>
      <c r="UG103" s="64"/>
      <c r="UH103" s="64"/>
      <c r="UI103" s="64"/>
      <c r="UJ103" s="64"/>
      <c r="UK103" s="64"/>
      <c r="UL103" s="64"/>
      <c r="UM103" s="64"/>
      <c r="UN103" s="64"/>
      <c r="UO103" s="64"/>
      <c r="UP103" s="64"/>
      <c r="UQ103" s="64"/>
      <c r="UR103" s="64"/>
      <c r="US103" s="64"/>
      <c r="UT103" s="64"/>
      <c r="UU103" s="64"/>
      <c r="UV103" s="64"/>
      <c r="UW103" s="64"/>
      <c r="UX103" s="64"/>
      <c r="UY103" s="64"/>
      <c r="UZ103" s="64"/>
      <c r="VA103" s="64"/>
      <c r="VB103" s="64"/>
      <c r="VC103" s="64"/>
      <c r="VD103" s="64"/>
      <c r="VE103" s="64"/>
      <c r="VF103" s="64"/>
      <c r="VG103" s="64"/>
      <c r="VH103" s="64"/>
      <c r="VI103" s="64"/>
      <c r="VJ103" s="64"/>
      <c r="VK103" s="64"/>
      <c r="VL103" s="64"/>
      <c r="VM103" s="64"/>
      <c r="VN103" s="64"/>
      <c r="VO103" s="64"/>
      <c r="VP103" s="64"/>
      <c r="VQ103" s="64"/>
      <c r="VR103" s="64"/>
      <c r="VS103" s="64"/>
      <c r="VT103" s="64"/>
      <c r="VU103" s="64"/>
      <c r="VV103" s="64"/>
      <c r="VW103" s="64"/>
      <c r="VX103" s="64"/>
      <c r="VY103" s="64"/>
      <c r="VZ103" s="64"/>
      <c r="WA103" s="64"/>
      <c r="WB103" s="64"/>
      <c r="WC103" s="64"/>
      <c r="WD103" s="64"/>
      <c r="WE103" s="64"/>
      <c r="WF103" s="64"/>
      <c r="WG103" s="64"/>
      <c r="WH103" s="64"/>
      <c r="WI103" s="64"/>
      <c r="WJ103" s="64"/>
      <c r="WK103" s="64"/>
      <c r="WL103" s="64"/>
      <c r="WM103" s="64"/>
      <c r="WN103" s="64"/>
      <c r="WO103" s="64"/>
      <c r="WP103" s="64"/>
      <c r="WQ103" s="64"/>
      <c r="WR103" s="64"/>
      <c r="WS103" s="64"/>
      <c r="WT103" s="64"/>
      <c r="WU103" s="64"/>
      <c r="WV103" s="64"/>
      <c r="WW103" s="64"/>
      <c r="WX103" s="64"/>
      <c r="WY103" s="64"/>
      <c r="WZ103" s="64"/>
      <c r="XA103" s="64"/>
      <c r="XB103" s="64"/>
      <c r="XC103" s="64"/>
      <c r="XD103" s="64"/>
      <c r="XE103" s="64"/>
      <c r="XF103" s="64"/>
      <c r="XG103" s="64"/>
      <c r="XH103" s="64"/>
      <c r="XI103" s="64"/>
      <c r="XJ103" s="64"/>
      <c r="XK103" s="64"/>
      <c r="XL103" s="64"/>
      <c r="XM103" s="64"/>
      <c r="XN103" s="64"/>
      <c r="XO103" s="64"/>
      <c r="XP103" s="64"/>
      <c r="XQ103" s="64"/>
      <c r="XR103" s="64"/>
      <c r="XS103" s="64"/>
      <c r="XT103" s="64"/>
      <c r="XU103" s="64"/>
      <c r="XV103" s="64"/>
      <c r="XW103" s="64"/>
      <c r="XX103" s="64"/>
      <c r="XY103" s="64"/>
      <c r="XZ103" s="64"/>
      <c r="YA103" s="64"/>
      <c r="YB103" s="64"/>
      <c r="YC103" s="64"/>
      <c r="YD103" s="64"/>
      <c r="YE103" s="64"/>
      <c r="YF103" s="64"/>
      <c r="YG103" s="64"/>
      <c r="YH103" s="64"/>
      <c r="YI103" s="64"/>
      <c r="YJ103" s="64"/>
      <c r="YK103" s="64"/>
      <c r="YL103" s="64"/>
      <c r="YM103" s="64"/>
      <c r="YN103" s="64"/>
      <c r="YO103" s="64"/>
      <c r="YP103" s="64"/>
      <c r="YQ103" s="64"/>
      <c r="YR103" s="64"/>
      <c r="YS103" s="64"/>
      <c r="YT103" s="64"/>
      <c r="YU103" s="64"/>
      <c r="YV103" s="64"/>
      <c r="YW103" s="64"/>
      <c r="YX103" s="64"/>
      <c r="YY103" s="64"/>
      <c r="YZ103" s="64"/>
      <c r="ZA103" s="64"/>
      <c r="ZB103" s="64"/>
      <c r="ZC103" s="64"/>
      <c r="ZD103" s="64"/>
      <c r="ZE103" s="64"/>
      <c r="ZF103" s="64"/>
      <c r="ZG103" s="64"/>
      <c r="ZH103" s="64"/>
      <c r="ZI103" s="64"/>
      <c r="ZJ103" s="64"/>
      <c r="ZK103" s="64"/>
      <c r="ZL103" s="64"/>
      <c r="ZM103" s="64"/>
      <c r="ZN103" s="64"/>
      <c r="ZO103" s="64"/>
      <c r="ZP103" s="64"/>
      <c r="ZQ103" s="64"/>
      <c r="ZR103" s="64"/>
      <c r="ZS103" s="64"/>
      <c r="ZT103" s="64"/>
      <c r="ZU103" s="64"/>
      <c r="ZV103" s="64"/>
      <c r="ZW103" s="64"/>
      <c r="ZX103" s="64"/>
      <c r="ZY103" s="64"/>
      <c r="ZZ103" s="64"/>
      <c r="AAA103" s="64"/>
      <c r="AAB103" s="64"/>
      <c r="AAC103" s="64"/>
      <c r="AAD103" s="64"/>
      <c r="AAE103" s="64"/>
    </row>
    <row r="104" spans="1:707" s="41" customFormat="1">
      <c r="A104" s="116" t="s">
        <v>823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65"/>
      <c r="Q104" s="65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  <c r="GY104" s="64"/>
      <c r="GZ104" s="64"/>
      <c r="HA104" s="64"/>
      <c r="HB104" s="64"/>
      <c r="HC104" s="64"/>
      <c r="HD104" s="64"/>
      <c r="HE104" s="64"/>
      <c r="HF104" s="64"/>
      <c r="HG104" s="64"/>
      <c r="HH104" s="64"/>
      <c r="HI104" s="64"/>
      <c r="HJ104" s="64"/>
      <c r="HK104" s="64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  <c r="IE104" s="64"/>
      <c r="IF104" s="64"/>
      <c r="IG104" s="64"/>
      <c r="IH104" s="64"/>
      <c r="II104" s="64"/>
      <c r="IJ104" s="64"/>
      <c r="IK104" s="64"/>
      <c r="IL104" s="64"/>
      <c r="IM104" s="64"/>
      <c r="IN104" s="64"/>
      <c r="IO104" s="64"/>
      <c r="IP104" s="64"/>
      <c r="IQ104" s="64"/>
      <c r="IR104" s="64"/>
      <c r="IS104" s="64"/>
      <c r="IT104" s="64"/>
      <c r="IU104" s="64"/>
      <c r="IV104" s="64"/>
      <c r="IW104" s="64"/>
      <c r="IX104" s="64"/>
      <c r="IY104" s="64"/>
      <c r="IZ104" s="64"/>
      <c r="JA104" s="64"/>
      <c r="JB104" s="64"/>
      <c r="JC104" s="64"/>
      <c r="JD104" s="64"/>
      <c r="JE104" s="64"/>
      <c r="JF104" s="64"/>
      <c r="JG104" s="64"/>
      <c r="JH104" s="64"/>
      <c r="JI104" s="64"/>
      <c r="JJ104" s="64"/>
      <c r="JK104" s="64"/>
      <c r="JL104" s="64"/>
      <c r="JM104" s="64"/>
      <c r="JN104" s="64"/>
      <c r="JO104" s="64"/>
      <c r="JP104" s="64"/>
      <c r="JQ104" s="64"/>
      <c r="JR104" s="64"/>
      <c r="JS104" s="64"/>
      <c r="JT104" s="64"/>
      <c r="JU104" s="64"/>
      <c r="JV104" s="64"/>
      <c r="JW104" s="64"/>
      <c r="JX104" s="64"/>
      <c r="JY104" s="64"/>
      <c r="JZ104" s="64"/>
      <c r="KA104" s="64"/>
      <c r="KB104" s="64"/>
      <c r="KC104" s="64"/>
      <c r="KD104" s="64"/>
      <c r="KE104" s="64"/>
      <c r="KF104" s="64"/>
      <c r="KG104" s="64"/>
      <c r="KH104" s="64"/>
      <c r="KI104" s="64"/>
      <c r="KJ104" s="64"/>
      <c r="KK104" s="64"/>
      <c r="KL104" s="64"/>
      <c r="KM104" s="64"/>
      <c r="KN104" s="64"/>
      <c r="KO104" s="64"/>
      <c r="KP104" s="64"/>
      <c r="KQ104" s="64"/>
      <c r="KR104" s="64"/>
      <c r="KS104" s="64"/>
      <c r="KT104" s="64"/>
      <c r="KU104" s="64"/>
      <c r="KV104" s="64"/>
      <c r="KW104" s="64"/>
      <c r="KX104" s="64"/>
      <c r="KY104" s="64"/>
      <c r="KZ104" s="64"/>
      <c r="LA104" s="64"/>
      <c r="LB104" s="64"/>
      <c r="LC104" s="64"/>
      <c r="LD104" s="64"/>
      <c r="LE104" s="64"/>
      <c r="LF104" s="64"/>
      <c r="LG104" s="64"/>
      <c r="LH104" s="64"/>
      <c r="LI104" s="64"/>
      <c r="LJ104" s="64"/>
      <c r="LK104" s="64"/>
      <c r="LL104" s="64"/>
      <c r="LM104" s="64"/>
      <c r="LN104" s="64"/>
      <c r="LO104" s="64"/>
      <c r="LP104" s="64"/>
      <c r="LQ104" s="64"/>
      <c r="LR104" s="64"/>
      <c r="LS104" s="64"/>
      <c r="LT104" s="64"/>
      <c r="LU104" s="64"/>
      <c r="LV104" s="64"/>
      <c r="LW104" s="64"/>
      <c r="LX104" s="64"/>
      <c r="LY104" s="64"/>
      <c r="LZ104" s="64"/>
      <c r="MA104" s="64"/>
      <c r="MB104" s="64"/>
      <c r="MC104" s="64"/>
      <c r="MD104" s="64"/>
      <c r="ME104" s="64"/>
      <c r="MF104" s="64"/>
      <c r="MG104" s="64"/>
      <c r="MH104" s="64"/>
      <c r="MI104" s="64"/>
      <c r="MJ104" s="64"/>
      <c r="MK104" s="64"/>
      <c r="ML104" s="64"/>
      <c r="MM104" s="64"/>
      <c r="MN104" s="64"/>
      <c r="MO104" s="64"/>
      <c r="MP104" s="64"/>
      <c r="MQ104" s="64"/>
      <c r="MR104" s="64"/>
      <c r="MS104" s="64"/>
      <c r="MT104" s="64"/>
      <c r="MU104" s="64"/>
      <c r="MV104" s="64"/>
      <c r="MW104" s="64"/>
      <c r="MX104" s="64"/>
      <c r="MY104" s="64"/>
      <c r="MZ104" s="64"/>
      <c r="NA104" s="64"/>
      <c r="NB104" s="64"/>
      <c r="NC104" s="64"/>
      <c r="ND104" s="64"/>
      <c r="NE104" s="64"/>
      <c r="NF104" s="64"/>
      <c r="NG104" s="64"/>
      <c r="NH104" s="64"/>
      <c r="NI104" s="64"/>
      <c r="NJ104" s="64"/>
      <c r="NK104" s="64"/>
      <c r="NL104" s="64"/>
      <c r="NM104" s="64"/>
      <c r="NN104" s="64"/>
      <c r="NO104" s="64"/>
      <c r="NP104" s="64"/>
      <c r="NQ104" s="64"/>
      <c r="NR104" s="64"/>
      <c r="NS104" s="64"/>
      <c r="NT104" s="64"/>
      <c r="NU104" s="64"/>
      <c r="NV104" s="64"/>
      <c r="NW104" s="64"/>
      <c r="NX104" s="64"/>
      <c r="NY104" s="64"/>
      <c r="NZ104" s="64"/>
      <c r="OA104" s="64"/>
      <c r="OB104" s="64"/>
      <c r="OC104" s="64"/>
      <c r="OD104" s="64"/>
      <c r="OE104" s="64"/>
      <c r="OF104" s="64"/>
      <c r="OG104" s="64"/>
      <c r="OH104" s="64"/>
      <c r="OI104" s="64"/>
      <c r="OJ104" s="64"/>
      <c r="OK104" s="64"/>
      <c r="OL104" s="64"/>
      <c r="OM104" s="64"/>
      <c r="ON104" s="64"/>
      <c r="OO104" s="64"/>
      <c r="OP104" s="64"/>
      <c r="OQ104" s="64"/>
      <c r="OR104" s="64"/>
      <c r="OS104" s="64"/>
      <c r="OT104" s="64"/>
      <c r="OU104" s="64"/>
      <c r="OV104" s="64"/>
      <c r="OW104" s="64"/>
      <c r="OX104" s="64"/>
      <c r="OY104" s="64"/>
      <c r="OZ104" s="64"/>
      <c r="PA104" s="64"/>
      <c r="PB104" s="64"/>
      <c r="PC104" s="64"/>
      <c r="PD104" s="64"/>
      <c r="PE104" s="64"/>
      <c r="PF104" s="64"/>
      <c r="PG104" s="64"/>
      <c r="PH104" s="64"/>
      <c r="PI104" s="64"/>
      <c r="PJ104" s="64"/>
      <c r="PK104" s="64"/>
      <c r="PL104" s="64"/>
      <c r="PM104" s="64"/>
      <c r="PN104" s="64"/>
      <c r="PO104" s="64"/>
      <c r="PP104" s="64"/>
      <c r="PQ104" s="64"/>
      <c r="PR104" s="64"/>
      <c r="PS104" s="64"/>
      <c r="PT104" s="64"/>
      <c r="PU104" s="64"/>
      <c r="PV104" s="64"/>
      <c r="PW104" s="64"/>
      <c r="PX104" s="64"/>
      <c r="PY104" s="64"/>
      <c r="PZ104" s="64"/>
      <c r="QA104" s="64"/>
      <c r="QB104" s="64"/>
      <c r="QC104" s="64"/>
      <c r="QD104" s="64"/>
      <c r="QE104" s="64"/>
      <c r="QF104" s="64"/>
      <c r="QG104" s="64"/>
      <c r="QH104" s="64"/>
      <c r="QI104" s="64"/>
      <c r="QJ104" s="64"/>
      <c r="QK104" s="64"/>
      <c r="QL104" s="64"/>
      <c r="QM104" s="64"/>
      <c r="QN104" s="64"/>
      <c r="QO104" s="64"/>
      <c r="QP104" s="64"/>
      <c r="QQ104" s="64"/>
      <c r="QR104" s="64"/>
      <c r="QS104" s="64"/>
      <c r="QT104" s="64"/>
      <c r="QU104" s="64"/>
      <c r="QV104" s="64"/>
      <c r="QW104" s="64"/>
      <c r="QX104" s="64"/>
      <c r="QY104" s="64"/>
      <c r="QZ104" s="64"/>
      <c r="RA104" s="64"/>
      <c r="RB104" s="64"/>
      <c r="RC104" s="64"/>
      <c r="RD104" s="64"/>
      <c r="RE104" s="64"/>
      <c r="RF104" s="64"/>
      <c r="RG104" s="64"/>
      <c r="RH104" s="64"/>
      <c r="RI104" s="64"/>
      <c r="RJ104" s="64"/>
      <c r="RK104" s="64"/>
      <c r="RL104" s="64"/>
      <c r="RM104" s="64"/>
      <c r="RN104" s="64"/>
      <c r="RO104" s="64"/>
      <c r="RP104" s="64"/>
      <c r="RQ104" s="64"/>
      <c r="RR104" s="64"/>
      <c r="RS104" s="64"/>
      <c r="RT104" s="64"/>
      <c r="RU104" s="64"/>
      <c r="RV104" s="64"/>
      <c r="RW104" s="64"/>
      <c r="RX104" s="64"/>
      <c r="RY104" s="64"/>
      <c r="RZ104" s="64"/>
      <c r="SA104" s="64"/>
      <c r="SB104" s="64"/>
      <c r="SC104" s="64"/>
      <c r="SD104" s="64"/>
      <c r="SE104" s="64"/>
      <c r="SF104" s="64"/>
      <c r="SG104" s="64"/>
      <c r="SH104" s="64"/>
      <c r="SI104" s="64"/>
      <c r="SJ104" s="64"/>
      <c r="SK104" s="64"/>
      <c r="SL104" s="64"/>
      <c r="SM104" s="64"/>
      <c r="SN104" s="64"/>
      <c r="SO104" s="64"/>
      <c r="SP104" s="64"/>
      <c r="SQ104" s="64"/>
      <c r="SR104" s="64"/>
      <c r="SS104" s="64"/>
      <c r="ST104" s="64"/>
      <c r="SU104" s="64"/>
      <c r="SV104" s="64"/>
      <c r="SW104" s="64"/>
      <c r="SX104" s="64"/>
      <c r="SY104" s="64"/>
      <c r="SZ104" s="64"/>
      <c r="TA104" s="64"/>
      <c r="TB104" s="64"/>
      <c r="TC104" s="64"/>
      <c r="TD104" s="64"/>
      <c r="TE104" s="64"/>
      <c r="TF104" s="64"/>
      <c r="TG104" s="64"/>
      <c r="TH104" s="64"/>
      <c r="TI104" s="64"/>
      <c r="TJ104" s="64"/>
      <c r="TK104" s="64"/>
      <c r="TL104" s="64"/>
      <c r="TM104" s="64"/>
      <c r="TN104" s="64"/>
      <c r="TO104" s="64"/>
      <c r="TP104" s="64"/>
      <c r="TQ104" s="64"/>
      <c r="TR104" s="64"/>
      <c r="TS104" s="64"/>
      <c r="TT104" s="64"/>
      <c r="TU104" s="64"/>
      <c r="TV104" s="64"/>
      <c r="TW104" s="64"/>
      <c r="TX104" s="64"/>
      <c r="TY104" s="64"/>
      <c r="TZ104" s="64"/>
      <c r="UA104" s="64"/>
      <c r="UB104" s="64"/>
      <c r="UC104" s="64"/>
      <c r="UD104" s="64"/>
      <c r="UE104" s="64"/>
      <c r="UF104" s="64"/>
      <c r="UG104" s="64"/>
      <c r="UH104" s="64"/>
      <c r="UI104" s="64"/>
      <c r="UJ104" s="64"/>
      <c r="UK104" s="64"/>
      <c r="UL104" s="64"/>
      <c r="UM104" s="64"/>
      <c r="UN104" s="64"/>
      <c r="UO104" s="64"/>
      <c r="UP104" s="64"/>
      <c r="UQ104" s="64"/>
      <c r="UR104" s="64"/>
      <c r="US104" s="64"/>
      <c r="UT104" s="64"/>
      <c r="UU104" s="64"/>
      <c r="UV104" s="64"/>
      <c r="UW104" s="64"/>
      <c r="UX104" s="64"/>
      <c r="UY104" s="64"/>
      <c r="UZ104" s="64"/>
      <c r="VA104" s="64"/>
      <c r="VB104" s="64"/>
      <c r="VC104" s="64"/>
      <c r="VD104" s="64"/>
      <c r="VE104" s="64"/>
      <c r="VF104" s="64"/>
      <c r="VG104" s="64"/>
      <c r="VH104" s="64"/>
      <c r="VI104" s="64"/>
      <c r="VJ104" s="64"/>
      <c r="VK104" s="64"/>
      <c r="VL104" s="64"/>
      <c r="VM104" s="64"/>
      <c r="VN104" s="64"/>
      <c r="VO104" s="64"/>
      <c r="VP104" s="64"/>
      <c r="VQ104" s="64"/>
      <c r="VR104" s="64"/>
      <c r="VS104" s="64"/>
      <c r="VT104" s="64"/>
      <c r="VU104" s="64"/>
      <c r="VV104" s="64"/>
      <c r="VW104" s="64"/>
      <c r="VX104" s="64"/>
      <c r="VY104" s="64"/>
      <c r="VZ104" s="64"/>
      <c r="WA104" s="64"/>
      <c r="WB104" s="64"/>
      <c r="WC104" s="64"/>
      <c r="WD104" s="64"/>
      <c r="WE104" s="64"/>
      <c r="WF104" s="64"/>
      <c r="WG104" s="64"/>
      <c r="WH104" s="64"/>
      <c r="WI104" s="64"/>
      <c r="WJ104" s="64"/>
      <c r="WK104" s="64"/>
      <c r="WL104" s="64"/>
      <c r="WM104" s="64"/>
      <c r="WN104" s="64"/>
      <c r="WO104" s="64"/>
      <c r="WP104" s="64"/>
      <c r="WQ104" s="64"/>
      <c r="WR104" s="64"/>
      <c r="WS104" s="64"/>
      <c r="WT104" s="64"/>
      <c r="WU104" s="64"/>
      <c r="WV104" s="64"/>
      <c r="WW104" s="64"/>
      <c r="WX104" s="64"/>
      <c r="WY104" s="64"/>
      <c r="WZ104" s="64"/>
      <c r="XA104" s="64"/>
      <c r="XB104" s="64"/>
      <c r="XC104" s="64"/>
      <c r="XD104" s="64"/>
      <c r="XE104" s="64"/>
      <c r="XF104" s="64"/>
      <c r="XG104" s="64"/>
      <c r="XH104" s="64"/>
      <c r="XI104" s="64"/>
      <c r="XJ104" s="64"/>
      <c r="XK104" s="64"/>
      <c r="XL104" s="64"/>
      <c r="XM104" s="64"/>
      <c r="XN104" s="64"/>
      <c r="XO104" s="64"/>
      <c r="XP104" s="64"/>
      <c r="XQ104" s="64"/>
      <c r="XR104" s="64"/>
      <c r="XS104" s="64"/>
      <c r="XT104" s="64"/>
      <c r="XU104" s="64"/>
      <c r="XV104" s="64"/>
      <c r="XW104" s="64"/>
      <c r="XX104" s="64"/>
      <c r="XY104" s="64"/>
      <c r="XZ104" s="64"/>
      <c r="YA104" s="64"/>
      <c r="YB104" s="64"/>
      <c r="YC104" s="64"/>
      <c r="YD104" s="64"/>
      <c r="YE104" s="64"/>
      <c r="YF104" s="64"/>
      <c r="YG104" s="64"/>
      <c r="YH104" s="64"/>
      <c r="YI104" s="64"/>
      <c r="YJ104" s="64"/>
      <c r="YK104" s="64"/>
      <c r="YL104" s="64"/>
      <c r="YM104" s="64"/>
      <c r="YN104" s="64"/>
      <c r="YO104" s="64"/>
      <c r="YP104" s="64"/>
      <c r="YQ104" s="64"/>
      <c r="YR104" s="64"/>
      <c r="YS104" s="64"/>
      <c r="YT104" s="64"/>
      <c r="YU104" s="64"/>
      <c r="YV104" s="64"/>
      <c r="YW104" s="64"/>
      <c r="YX104" s="64"/>
      <c r="YY104" s="64"/>
      <c r="YZ104" s="64"/>
      <c r="ZA104" s="64"/>
      <c r="ZB104" s="64"/>
      <c r="ZC104" s="64"/>
      <c r="ZD104" s="64"/>
      <c r="ZE104" s="64"/>
      <c r="ZF104" s="64"/>
      <c r="ZG104" s="64"/>
      <c r="ZH104" s="64"/>
      <c r="ZI104" s="64"/>
      <c r="ZJ104" s="64"/>
      <c r="ZK104" s="64"/>
      <c r="ZL104" s="64"/>
      <c r="ZM104" s="64"/>
      <c r="ZN104" s="64"/>
      <c r="ZO104" s="64"/>
      <c r="ZP104" s="64"/>
      <c r="ZQ104" s="64"/>
      <c r="ZR104" s="64"/>
      <c r="ZS104" s="64"/>
      <c r="ZT104" s="64"/>
      <c r="ZU104" s="64"/>
      <c r="ZV104" s="64"/>
      <c r="ZW104" s="64"/>
      <c r="ZX104" s="64"/>
      <c r="ZY104" s="64"/>
      <c r="ZZ104" s="64"/>
      <c r="AAA104" s="64"/>
      <c r="AAB104" s="64"/>
      <c r="AAC104" s="64"/>
      <c r="AAD104" s="64"/>
      <c r="AAE104" s="64"/>
    </row>
    <row r="105" spans="1:707" s="41" customFormat="1">
      <c r="A105" s="116" t="s">
        <v>815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65"/>
      <c r="Q105" s="65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  <c r="GU105" s="64"/>
      <c r="GV105" s="64"/>
      <c r="GW105" s="64"/>
      <c r="GX105" s="64"/>
      <c r="GY105" s="64"/>
      <c r="GZ105" s="64"/>
      <c r="HA105" s="64"/>
      <c r="HB105" s="64"/>
      <c r="HC105" s="64"/>
      <c r="HD105" s="64"/>
      <c r="HE105" s="64"/>
      <c r="HF105" s="64"/>
      <c r="HG105" s="64"/>
      <c r="HH105" s="64"/>
      <c r="HI105" s="64"/>
      <c r="HJ105" s="64"/>
      <c r="HK105" s="64"/>
      <c r="HL105" s="64"/>
      <c r="HM105" s="64"/>
      <c r="HN105" s="64"/>
      <c r="HO105" s="64"/>
      <c r="HP105" s="64"/>
      <c r="HQ105" s="64"/>
      <c r="HR105" s="64"/>
      <c r="HS105" s="64"/>
      <c r="HT105" s="64"/>
      <c r="HU105" s="64"/>
      <c r="HV105" s="64"/>
      <c r="HW105" s="64"/>
      <c r="HX105" s="64"/>
      <c r="HY105" s="64"/>
      <c r="HZ105" s="64"/>
      <c r="IA105" s="64"/>
      <c r="IB105" s="64"/>
      <c r="IC105" s="64"/>
      <c r="ID105" s="64"/>
      <c r="IE105" s="64"/>
      <c r="IF105" s="64"/>
      <c r="IG105" s="64"/>
      <c r="IH105" s="64"/>
      <c r="II105" s="64"/>
      <c r="IJ105" s="64"/>
      <c r="IK105" s="64"/>
      <c r="IL105" s="64"/>
      <c r="IM105" s="64"/>
      <c r="IN105" s="64"/>
      <c r="IO105" s="64"/>
      <c r="IP105" s="64"/>
      <c r="IQ105" s="64"/>
      <c r="IR105" s="64"/>
      <c r="IS105" s="64"/>
      <c r="IT105" s="64"/>
      <c r="IU105" s="64"/>
      <c r="IV105" s="64"/>
      <c r="IW105" s="64"/>
      <c r="IX105" s="64"/>
      <c r="IY105" s="64"/>
      <c r="IZ105" s="64"/>
      <c r="JA105" s="64"/>
      <c r="JB105" s="64"/>
      <c r="JC105" s="64"/>
      <c r="JD105" s="64"/>
      <c r="JE105" s="64"/>
      <c r="JF105" s="64"/>
      <c r="JG105" s="64"/>
      <c r="JH105" s="64"/>
      <c r="JI105" s="64"/>
      <c r="JJ105" s="64"/>
      <c r="JK105" s="64"/>
      <c r="JL105" s="64"/>
      <c r="JM105" s="64"/>
      <c r="JN105" s="64"/>
      <c r="JO105" s="64"/>
      <c r="JP105" s="64"/>
      <c r="JQ105" s="64"/>
      <c r="JR105" s="64"/>
      <c r="JS105" s="64"/>
      <c r="JT105" s="64"/>
      <c r="JU105" s="64"/>
      <c r="JV105" s="64"/>
      <c r="JW105" s="64"/>
      <c r="JX105" s="64"/>
      <c r="JY105" s="64"/>
      <c r="JZ105" s="64"/>
      <c r="KA105" s="64"/>
      <c r="KB105" s="64"/>
      <c r="KC105" s="64"/>
      <c r="KD105" s="64"/>
      <c r="KE105" s="64"/>
      <c r="KF105" s="64"/>
      <c r="KG105" s="64"/>
      <c r="KH105" s="64"/>
      <c r="KI105" s="64"/>
      <c r="KJ105" s="64"/>
      <c r="KK105" s="64"/>
      <c r="KL105" s="64"/>
      <c r="KM105" s="64"/>
      <c r="KN105" s="64"/>
      <c r="KO105" s="64"/>
      <c r="KP105" s="64"/>
      <c r="KQ105" s="64"/>
      <c r="KR105" s="64"/>
      <c r="KS105" s="64"/>
      <c r="KT105" s="64"/>
      <c r="KU105" s="64"/>
      <c r="KV105" s="64"/>
      <c r="KW105" s="64"/>
      <c r="KX105" s="64"/>
      <c r="KY105" s="64"/>
      <c r="KZ105" s="64"/>
      <c r="LA105" s="64"/>
      <c r="LB105" s="64"/>
      <c r="LC105" s="64"/>
      <c r="LD105" s="64"/>
      <c r="LE105" s="64"/>
      <c r="LF105" s="64"/>
      <c r="LG105" s="64"/>
      <c r="LH105" s="64"/>
      <c r="LI105" s="64"/>
      <c r="LJ105" s="64"/>
      <c r="LK105" s="64"/>
      <c r="LL105" s="64"/>
      <c r="LM105" s="64"/>
      <c r="LN105" s="64"/>
      <c r="LO105" s="64"/>
      <c r="LP105" s="64"/>
      <c r="LQ105" s="64"/>
      <c r="LR105" s="64"/>
      <c r="LS105" s="64"/>
      <c r="LT105" s="64"/>
      <c r="LU105" s="64"/>
      <c r="LV105" s="64"/>
      <c r="LW105" s="64"/>
      <c r="LX105" s="64"/>
      <c r="LY105" s="64"/>
      <c r="LZ105" s="64"/>
      <c r="MA105" s="64"/>
      <c r="MB105" s="64"/>
      <c r="MC105" s="64"/>
      <c r="MD105" s="64"/>
      <c r="ME105" s="64"/>
      <c r="MF105" s="64"/>
      <c r="MG105" s="64"/>
      <c r="MH105" s="64"/>
      <c r="MI105" s="64"/>
      <c r="MJ105" s="64"/>
      <c r="MK105" s="64"/>
      <c r="ML105" s="64"/>
      <c r="MM105" s="64"/>
      <c r="MN105" s="64"/>
      <c r="MO105" s="64"/>
      <c r="MP105" s="64"/>
      <c r="MQ105" s="64"/>
      <c r="MR105" s="64"/>
      <c r="MS105" s="64"/>
      <c r="MT105" s="64"/>
      <c r="MU105" s="64"/>
      <c r="MV105" s="64"/>
      <c r="MW105" s="64"/>
      <c r="MX105" s="64"/>
      <c r="MY105" s="64"/>
      <c r="MZ105" s="64"/>
      <c r="NA105" s="64"/>
      <c r="NB105" s="64"/>
      <c r="NC105" s="64"/>
      <c r="ND105" s="64"/>
      <c r="NE105" s="64"/>
      <c r="NF105" s="64"/>
      <c r="NG105" s="64"/>
      <c r="NH105" s="64"/>
      <c r="NI105" s="64"/>
      <c r="NJ105" s="64"/>
      <c r="NK105" s="64"/>
      <c r="NL105" s="64"/>
      <c r="NM105" s="64"/>
      <c r="NN105" s="64"/>
      <c r="NO105" s="64"/>
      <c r="NP105" s="64"/>
      <c r="NQ105" s="64"/>
      <c r="NR105" s="64"/>
      <c r="NS105" s="64"/>
      <c r="NT105" s="64"/>
      <c r="NU105" s="64"/>
      <c r="NV105" s="64"/>
      <c r="NW105" s="64"/>
      <c r="NX105" s="64"/>
      <c r="NY105" s="64"/>
      <c r="NZ105" s="64"/>
      <c r="OA105" s="64"/>
      <c r="OB105" s="64"/>
      <c r="OC105" s="64"/>
      <c r="OD105" s="64"/>
      <c r="OE105" s="64"/>
      <c r="OF105" s="64"/>
      <c r="OG105" s="64"/>
      <c r="OH105" s="64"/>
      <c r="OI105" s="64"/>
      <c r="OJ105" s="64"/>
      <c r="OK105" s="64"/>
      <c r="OL105" s="64"/>
      <c r="OM105" s="64"/>
      <c r="ON105" s="64"/>
      <c r="OO105" s="64"/>
      <c r="OP105" s="64"/>
      <c r="OQ105" s="64"/>
      <c r="OR105" s="64"/>
      <c r="OS105" s="64"/>
      <c r="OT105" s="64"/>
      <c r="OU105" s="64"/>
      <c r="OV105" s="64"/>
      <c r="OW105" s="64"/>
      <c r="OX105" s="64"/>
      <c r="OY105" s="64"/>
      <c r="OZ105" s="64"/>
      <c r="PA105" s="64"/>
      <c r="PB105" s="64"/>
      <c r="PC105" s="64"/>
      <c r="PD105" s="64"/>
      <c r="PE105" s="64"/>
      <c r="PF105" s="64"/>
      <c r="PG105" s="64"/>
      <c r="PH105" s="64"/>
      <c r="PI105" s="64"/>
      <c r="PJ105" s="64"/>
      <c r="PK105" s="64"/>
      <c r="PL105" s="64"/>
      <c r="PM105" s="64"/>
      <c r="PN105" s="64"/>
      <c r="PO105" s="64"/>
      <c r="PP105" s="64"/>
      <c r="PQ105" s="64"/>
      <c r="PR105" s="64"/>
      <c r="PS105" s="64"/>
      <c r="PT105" s="64"/>
      <c r="PU105" s="64"/>
      <c r="PV105" s="64"/>
      <c r="PW105" s="64"/>
      <c r="PX105" s="64"/>
      <c r="PY105" s="64"/>
      <c r="PZ105" s="64"/>
      <c r="QA105" s="64"/>
      <c r="QB105" s="64"/>
      <c r="QC105" s="64"/>
      <c r="QD105" s="64"/>
      <c r="QE105" s="64"/>
      <c r="QF105" s="64"/>
      <c r="QG105" s="64"/>
      <c r="QH105" s="64"/>
      <c r="QI105" s="64"/>
      <c r="QJ105" s="64"/>
      <c r="QK105" s="64"/>
      <c r="QL105" s="64"/>
      <c r="QM105" s="64"/>
      <c r="QN105" s="64"/>
      <c r="QO105" s="64"/>
      <c r="QP105" s="64"/>
      <c r="QQ105" s="64"/>
      <c r="QR105" s="64"/>
      <c r="QS105" s="64"/>
      <c r="QT105" s="64"/>
      <c r="QU105" s="64"/>
      <c r="QV105" s="64"/>
      <c r="QW105" s="64"/>
      <c r="QX105" s="64"/>
      <c r="QY105" s="64"/>
      <c r="QZ105" s="64"/>
      <c r="RA105" s="64"/>
      <c r="RB105" s="64"/>
      <c r="RC105" s="64"/>
      <c r="RD105" s="64"/>
      <c r="RE105" s="64"/>
      <c r="RF105" s="64"/>
      <c r="RG105" s="64"/>
      <c r="RH105" s="64"/>
      <c r="RI105" s="64"/>
      <c r="RJ105" s="64"/>
      <c r="RK105" s="64"/>
      <c r="RL105" s="64"/>
      <c r="RM105" s="64"/>
      <c r="RN105" s="64"/>
      <c r="RO105" s="64"/>
      <c r="RP105" s="64"/>
      <c r="RQ105" s="64"/>
      <c r="RR105" s="64"/>
      <c r="RS105" s="64"/>
      <c r="RT105" s="64"/>
      <c r="RU105" s="64"/>
      <c r="RV105" s="64"/>
      <c r="RW105" s="64"/>
      <c r="RX105" s="64"/>
      <c r="RY105" s="64"/>
      <c r="RZ105" s="64"/>
      <c r="SA105" s="64"/>
      <c r="SB105" s="64"/>
      <c r="SC105" s="64"/>
      <c r="SD105" s="64"/>
      <c r="SE105" s="64"/>
      <c r="SF105" s="64"/>
      <c r="SG105" s="64"/>
      <c r="SH105" s="64"/>
      <c r="SI105" s="64"/>
      <c r="SJ105" s="64"/>
      <c r="SK105" s="64"/>
      <c r="SL105" s="64"/>
      <c r="SM105" s="64"/>
      <c r="SN105" s="64"/>
      <c r="SO105" s="64"/>
      <c r="SP105" s="64"/>
      <c r="SQ105" s="64"/>
      <c r="SR105" s="64"/>
      <c r="SS105" s="64"/>
      <c r="ST105" s="64"/>
      <c r="SU105" s="64"/>
      <c r="SV105" s="64"/>
      <c r="SW105" s="64"/>
      <c r="SX105" s="64"/>
      <c r="SY105" s="64"/>
      <c r="SZ105" s="64"/>
      <c r="TA105" s="64"/>
      <c r="TB105" s="64"/>
      <c r="TC105" s="64"/>
      <c r="TD105" s="64"/>
      <c r="TE105" s="64"/>
      <c r="TF105" s="64"/>
      <c r="TG105" s="64"/>
      <c r="TH105" s="64"/>
      <c r="TI105" s="64"/>
      <c r="TJ105" s="64"/>
      <c r="TK105" s="64"/>
      <c r="TL105" s="64"/>
      <c r="TM105" s="64"/>
      <c r="TN105" s="64"/>
      <c r="TO105" s="64"/>
      <c r="TP105" s="64"/>
      <c r="TQ105" s="64"/>
      <c r="TR105" s="64"/>
      <c r="TS105" s="64"/>
      <c r="TT105" s="64"/>
      <c r="TU105" s="64"/>
      <c r="TV105" s="64"/>
      <c r="TW105" s="64"/>
      <c r="TX105" s="64"/>
      <c r="TY105" s="64"/>
      <c r="TZ105" s="64"/>
      <c r="UA105" s="64"/>
      <c r="UB105" s="64"/>
      <c r="UC105" s="64"/>
      <c r="UD105" s="64"/>
      <c r="UE105" s="64"/>
      <c r="UF105" s="64"/>
      <c r="UG105" s="64"/>
      <c r="UH105" s="64"/>
      <c r="UI105" s="64"/>
      <c r="UJ105" s="64"/>
      <c r="UK105" s="64"/>
      <c r="UL105" s="64"/>
      <c r="UM105" s="64"/>
      <c r="UN105" s="64"/>
      <c r="UO105" s="64"/>
      <c r="UP105" s="64"/>
      <c r="UQ105" s="64"/>
      <c r="UR105" s="64"/>
      <c r="US105" s="64"/>
      <c r="UT105" s="64"/>
      <c r="UU105" s="64"/>
      <c r="UV105" s="64"/>
      <c r="UW105" s="64"/>
      <c r="UX105" s="64"/>
      <c r="UY105" s="64"/>
      <c r="UZ105" s="64"/>
      <c r="VA105" s="64"/>
      <c r="VB105" s="64"/>
      <c r="VC105" s="64"/>
      <c r="VD105" s="64"/>
      <c r="VE105" s="64"/>
      <c r="VF105" s="64"/>
      <c r="VG105" s="64"/>
      <c r="VH105" s="64"/>
      <c r="VI105" s="64"/>
      <c r="VJ105" s="64"/>
      <c r="VK105" s="64"/>
      <c r="VL105" s="64"/>
      <c r="VM105" s="64"/>
      <c r="VN105" s="64"/>
      <c r="VO105" s="64"/>
      <c r="VP105" s="64"/>
      <c r="VQ105" s="64"/>
      <c r="VR105" s="64"/>
      <c r="VS105" s="64"/>
      <c r="VT105" s="64"/>
      <c r="VU105" s="64"/>
      <c r="VV105" s="64"/>
      <c r="VW105" s="64"/>
      <c r="VX105" s="64"/>
      <c r="VY105" s="64"/>
      <c r="VZ105" s="64"/>
      <c r="WA105" s="64"/>
      <c r="WB105" s="64"/>
      <c r="WC105" s="64"/>
      <c r="WD105" s="64"/>
      <c r="WE105" s="64"/>
      <c r="WF105" s="64"/>
      <c r="WG105" s="64"/>
      <c r="WH105" s="64"/>
      <c r="WI105" s="64"/>
      <c r="WJ105" s="64"/>
      <c r="WK105" s="64"/>
      <c r="WL105" s="64"/>
      <c r="WM105" s="64"/>
      <c r="WN105" s="64"/>
      <c r="WO105" s="64"/>
      <c r="WP105" s="64"/>
      <c r="WQ105" s="64"/>
      <c r="WR105" s="64"/>
      <c r="WS105" s="64"/>
      <c r="WT105" s="64"/>
      <c r="WU105" s="64"/>
      <c r="WV105" s="64"/>
      <c r="WW105" s="64"/>
      <c r="WX105" s="64"/>
      <c r="WY105" s="64"/>
      <c r="WZ105" s="64"/>
      <c r="XA105" s="64"/>
      <c r="XB105" s="64"/>
      <c r="XC105" s="64"/>
      <c r="XD105" s="64"/>
      <c r="XE105" s="64"/>
      <c r="XF105" s="64"/>
      <c r="XG105" s="64"/>
      <c r="XH105" s="64"/>
      <c r="XI105" s="64"/>
      <c r="XJ105" s="64"/>
      <c r="XK105" s="64"/>
      <c r="XL105" s="64"/>
      <c r="XM105" s="64"/>
      <c r="XN105" s="64"/>
      <c r="XO105" s="64"/>
      <c r="XP105" s="64"/>
      <c r="XQ105" s="64"/>
      <c r="XR105" s="64"/>
      <c r="XS105" s="64"/>
      <c r="XT105" s="64"/>
      <c r="XU105" s="64"/>
      <c r="XV105" s="64"/>
      <c r="XW105" s="64"/>
      <c r="XX105" s="64"/>
      <c r="XY105" s="64"/>
      <c r="XZ105" s="64"/>
      <c r="YA105" s="64"/>
      <c r="YB105" s="64"/>
      <c r="YC105" s="64"/>
      <c r="YD105" s="64"/>
      <c r="YE105" s="64"/>
      <c r="YF105" s="64"/>
      <c r="YG105" s="64"/>
      <c r="YH105" s="64"/>
      <c r="YI105" s="64"/>
      <c r="YJ105" s="64"/>
      <c r="YK105" s="64"/>
      <c r="YL105" s="64"/>
      <c r="YM105" s="64"/>
      <c r="YN105" s="64"/>
      <c r="YO105" s="64"/>
      <c r="YP105" s="64"/>
      <c r="YQ105" s="64"/>
      <c r="YR105" s="64"/>
      <c r="YS105" s="64"/>
      <c r="YT105" s="64"/>
      <c r="YU105" s="64"/>
      <c r="YV105" s="64"/>
      <c r="YW105" s="64"/>
      <c r="YX105" s="64"/>
      <c r="YY105" s="64"/>
      <c r="YZ105" s="64"/>
      <c r="ZA105" s="64"/>
      <c r="ZB105" s="64"/>
      <c r="ZC105" s="64"/>
      <c r="ZD105" s="64"/>
      <c r="ZE105" s="64"/>
      <c r="ZF105" s="64"/>
      <c r="ZG105" s="64"/>
      <c r="ZH105" s="64"/>
      <c r="ZI105" s="64"/>
      <c r="ZJ105" s="64"/>
      <c r="ZK105" s="64"/>
      <c r="ZL105" s="64"/>
      <c r="ZM105" s="64"/>
      <c r="ZN105" s="64"/>
      <c r="ZO105" s="64"/>
      <c r="ZP105" s="64"/>
      <c r="ZQ105" s="64"/>
      <c r="ZR105" s="64"/>
      <c r="ZS105" s="64"/>
      <c r="ZT105" s="64"/>
      <c r="ZU105" s="64"/>
      <c r="ZV105" s="64"/>
      <c r="ZW105" s="64"/>
      <c r="ZX105" s="64"/>
      <c r="ZY105" s="64"/>
      <c r="ZZ105" s="64"/>
      <c r="AAA105" s="64"/>
      <c r="AAB105" s="64"/>
      <c r="AAC105" s="64"/>
      <c r="AAD105" s="64"/>
      <c r="AAE105" s="64"/>
    </row>
    <row r="106" spans="1:707">
      <c r="A106" s="118" t="s">
        <v>811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65"/>
      <c r="Q106" s="65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  <c r="GY106" s="64"/>
      <c r="GZ106" s="64"/>
      <c r="HA106" s="64"/>
      <c r="HB106" s="64"/>
      <c r="HC106" s="64"/>
      <c r="HD106" s="64"/>
      <c r="HE106" s="64"/>
      <c r="HF106" s="64"/>
      <c r="HG106" s="64"/>
      <c r="HH106" s="64"/>
      <c r="HI106" s="64"/>
      <c r="HJ106" s="64"/>
      <c r="HK106" s="64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  <c r="IE106" s="64"/>
      <c r="IF106" s="64"/>
      <c r="IG106" s="64"/>
      <c r="IH106" s="64"/>
      <c r="II106" s="64"/>
      <c r="IJ106" s="64"/>
      <c r="IK106" s="64"/>
      <c r="IL106" s="64"/>
      <c r="IM106" s="64"/>
      <c r="IN106" s="64"/>
      <c r="IO106" s="64"/>
      <c r="IP106" s="64"/>
      <c r="IQ106" s="64"/>
      <c r="IR106" s="64"/>
      <c r="IS106" s="64"/>
      <c r="IT106" s="64"/>
      <c r="IU106" s="64"/>
      <c r="IV106" s="64"/>
      <c r="IW106" s="64"/>
      <c r="IX106" s="64"/>
      <c r="IY106" s="64"/>
      <c r="IZ106" s="64"/>
      <c r="JA106" s="64"/>
      <c r="JB106" s="64"/>
      <c r="JC106" s="64"/>
      <c r="JD106" s="64"/>
      <c r="JE106" s="64"/>
      <c r="JF106" s="64"/>
      <c r="JG106" s="64"/>
      <c r="JH106" s="64"/>
      <c r="JI106" s="64"/>
      <c r="JJ106" s="64"/>
      <c r="JK106" s="64"/>
      <c r="JL106" s="64"/>
      <c r="JM106" s="64"/>
      <c r="JN106" s="64"/>
      <c r="JO106" s="64"/>
      <c r="JP106" s="64"/>
      <c r="JQ106" s="64"/>
      <c r="JR106" s="64"/>
      <c r="JS106" s="64"/>
      <c r="JT106" s="64"/>
      <c r="JU106" s="64"/>
      <c r="JV106" s="64"/>
      <c r="JW106" s="64"/>
      <c r="JX106" s="64"/>
      <c r="JY106" s="64"/>
      <c r="JZ106" s="64"/>
      <c r="KA106" s="64"/>
      <c r="KB106" s="64"/>
      <c r="KC106" s="64"/>
      <c r="KD106" s="64"/>
      <c r="KE106" s="64"/>
      <c r="KF106" s="64"/>
      <c r="KG106" s="64"/>
      <c r="KH106" s="64"/>
      <c r="KI106" s="64"/>
      <c r="KJ106" s="64"/>
      <c r="KK106" s="64"/>
      <c r="KL106" s="64"/>
      <c r="KM106" s="64"/>
      <c r="KN106" s="64"/>
      <c r="KO106" s="64"/>
      <c r="KP106" s="64"/>
      <c r="KQ106" s="64"/>
      <c r="KR106" s="64"/>
      <c r="KS106" s="64"/>
      <c r="KT106" s="64"/>
      <c r="KU106" s="64"/>
      <c r="KV106" s="64"/>
      <c r="KW106" s="64"/>
      <c r="KX106" s="64"/>
      <c r="KY106" s="64"/>
      <c r="KZ106" s="64"/>
      <c r="LA106" s="64"/>
      <c r="LB106" s="64"/>
      <c r="LC106" s="64"/>
      <c r="LD106" s="64"/>
      <c r="LE106" s="64"/>
      <c r="LF106" s="64"/>
      <c r="LG106" s="64"/>
      <c r="LH106" s="64"/>
      <c r="LI106" s="64"/>
      <c r="LJ106" s="64"/>
      <c r="LK106" s="64"/>
      <c r="LL106" s="64"/>
      <c r="LM106" s="64"/>
      <c r="LN106" s="64"/>
      <c r="LO106" s="64"/>
      <c r="LP106" s="64"/>
      <c r="LQ106" s="64"/>
      <c r="LR106" s="64"/>
      <c r="LS106" s="64"/>
      <c r="LT106" s="64"/>
      <c r="LU106" s="64"/>
      <c r="LV106" s="64"/>
      <c r="LW106" s="64"/>
      <c r="LX106" s="64"/>
      <c r="LY106" s="64"/>
      <c r="LZ106" s="64"/>
      <c r="MA106" s="64"/>
      <c r="MB106" s="64"/>
      <c r="MC106" s="64"/>
      <c r="MD106" s="64"/>
      <c r="ME106" s="64"/>
      <c r="MF106" s="64"/>
      <c r="MG106" s="64"/>
      <c r="MH106" s="64"/>
      <c r="MI106" s="64"/>
      <c r="MJ106" s="64"/>
      <c r="MK106" s="64"/>
      <c r="ML106" s="64"/>
      <c r="MM106" s="64"/>
      <c r="MN106" s="64"/>
      <c r="MO106" s="64"/>
      <c r="MP106" s="64"/>
      <c r="MQ106" s="64"/>
      <c r="MR106" s="64"/>
      <c r="MS106" s="64"/>
      <c r="MT106" s="64"/>
      <c r="MU106" s="64"/>
      <c r="MV106" s="64"/>
      <c r="MW106" s="64"/>
      <c r="MX106" s="64"/>
      <c r="MY106" s="64"/>
      <c r="MZ106" s="64"/>
      <c r="NA106" s="64"/>
      <c r="NB106" s="64"/>
      <c r="NC106" s="64"/>
      <c r="ND106" s="64"/>
      <c r="NE106" s="64"/>
      <c r="NF106" s="64"/>
      <c r="NG106" s="64"/>
      <c r="NH106" s="64"/>
      <c r="NI106" s="64"/>
      <c r="NJ106" s="64"/>
      <c r="NK106" s="64"/>
      <c r="NL106" s="64"/>
      <c r="NM106" s="64"/>
      <c r="NN106" s="64"/>
      <c r="NO106" s="64"/>
      <c r="NP106" s="64"/>
      <c r="NQ106" s="64"/>
      <c r="NR106" s="64"/>
      <c r="NS106" s="64"/>
      <c r="NT106" s="64"/>
      <c r="NU106" s="64"/>
      <c r="NV106" s="64"/>
      <c r="NW106" s="64"/>
      <c r="NX106" s="64"/>
      <c r="NY106" s="64"/>
      <c r="NZ106" s="64"/>
      <c r="OA106" s="64"/>
      <c r="OB106" s="64"/>
      <c r="OC106" s="64"/>
      <c r="OD106" s="64"/>
      <c r="OE106" s="64"/>
      <c r="OF106" s="64"/>
      <c r="OG106" s="64"/>
      <c r="OH106" s="64"/>
      <c r="OI106" s="64"/>
      <c r="OJ106" s="64"/>
      <c r="OK106" s="64"/>
      <c r="OL106" s="64"/>
      <c r="OM106" s="64"/>
      <c r="ON106" s="64"/>
      <c r="OO106" s="64"/>
      <c r="OP106" s="64"/>
      <c r="OQ106" s="64"/>
      <c r="OR106" s="64"/>
      <c r="OS106" s="64"/>
      <c r="OT106" s="64"/>
      <c r="OU106" s="64"/>
      <c r="OV106" s="64"/>
      <c r="OW106" s="64"/>
      <c r="OX106" s="64"/>
      <c r="OY106" s="64"/>
      <c r="OZ106" s="64"/>
      <c r="PA106" s="64"/>
      <c r="PB106" s="64"/>
      <c r="PC106" s="64"/>
      <c r="PD106" s="64"/>
      <c r="PE106" s="64"/>
      <c r="PF106" s="64"/>
      <c r="PG106" s="64"/>
      <c r="PH106" s="64"/>
      <c r="PI106" s="64"/>
      <c r="PJ106" s="64"/>
      <c r="PK106" s="64"/>
      <c r="PL106" s="64"/>
      <c r="PM106" s="64"/>
      <c r="PN106" s="64"/>
      <c r="PO106" s="64"/>
      <c r="PP106" s="64"/>
      <c r="PQ106" s="64"/>
      <c r="PR106" s="64"/>
      <c r="PS106" s="64"/>
      <c r="PT106" s="64"/>
      <c r="PU106" s="64"/>
      <c r="PV106" s="64"/>
      <c r="PW106" s="64"/>
      <c r="PX106" s="64"/>
      <c r="PY106" s="64"/>
      <c r="PZ106" s="64"/>
      <c r="QA106" s="64"/>
      <c r="QB106" s="64"/>
      <c r="QC106" s="64"/>
      <c r="QD106" s="64"/>
      <c r="QE106" s="64"/>
      <c r="QF106" s="64"/>
      <c r="QG106" s="64"/>
      <c r="QH106" s="64"/>
      <c r="QI106" s="64"/>
      <c r="QJ106" s="64"/>
      <c r="QK106" s="64"/>
      <c r="QL106" s="64"/>
      <c r="QM106" s="64"/>
      <c r="QN106" s="64"/>
      <c r="QO106" s="64"/>
      <c r="QP106" s="64"/>
      <c r="QQ106" s="64"/>
      <c r="QR106" s="64"/>
      <c r="QS106" s="64"/>
      <c r="QT106" s="64"/>
      <c r="QU106" s="64"/>
      <c r="QV106" s="64"/>
      <c r="QW106" s="64"/>
      <c r="QX106" s="64"/>
      <c r="QY106" s="64"/>
      <c r="QZ106" s="64"/>
      <c r="RA106" s="64"/>
      <c r="RB106" s="64"/>
      <c r="RC106" s="64"/>
      <c r="RD106" s="64"/>
      <c r="RE106" s="64"/>
      <c r="RF106" s="64"/>
      <c r="RG106" s="64"/>
      <c r="RH106" s="64"/>
      <c r="RI106" s="64"/>
      <c r="RJ106" s="64"/>
      <c r="RK106" s="64"/>
      <c r="RL106" s="64"/>
      <c r="RM106" s="64"/>
      <c r="RN106" s="64"/>
      <c r="RO106" s="64"/>
      <c r="RP106" s="64"/>
      <c r="RQ106" s="64"/>
      <c r="RR106" s="64"/>
      <c r="RS106" s="64"/>
      <c r="RT106" s="64"/>
      <c r="RU106" s="64"/>
      <c r="RV106" s="64"/>
      <c r="RW106" s="64"/>
      <c r="RX106" s="64"/>
      <c r="RY106" s="64"/>
      <c r="RZ106" s="64"/>
      <c r="SA106" s="64"/>
      <c r="SB106" s="64"/>
      <c r="SC106" s="64"/>
      <c r="SD106" s="64"/>
      <c r="SE106" s="64"/>
      <c r="SF106" s="64"/>
      <c r="SG106" s="64"/>
      <c r="SH106" s="64"/>
      <c r="SI106" s="64"/>
      <c r="SJ106" s="64"/>
      <c r="SK106" s="64"/>
      <c r="SL106" s="64"/>
      <c r="SM106" s="64"/>
      <c r="SN106" s="64"/>
      <c r="SO106" s="64"/>
      <c r="SP106" s="64"/>
      <c r="SQ106" s="64"/>
      <c r="SR106" s="64"/>
      <c r="SS106" s="64"/>
      <c r="ST106" s="64"/>
      <c r="SU106" s="64"/>
      <c r="SV106" s="64"/>
      <c r="SW106" s="64"/>
      <c r="SX106" s="64"/>
      <c r="SY106" s="64"/>
      <c r="SZ106" s="64"/>
      <c r="TA106" s="64"/>
      <c r="TB106" s="64"/>
      <c r="TC106" s="64"/>
      <c r="TD106" s="64"/>
      <c r="TE106" s="64"/>
      <c r="TF106" s="64"/>
      <c r="TG106" s="64"/>
      <c r="TH106" s="64"/>
      <c r="TI106" s="64"/>
      <c r="TJ106" s="64"/>
      <c r="TK106" s="64"/>
      <c r="TL106" s="64"/>
      <c r="TM106" s="64"/>
      <c r="TN106" s="64"/>
      <c r="TO106" s="64"/>
      <c r="TP106" s="64"/>
      <c r="TQ106" s="64"/>
      <c r="TR106" s="64"/>
      <c r="TS106" s="64"/>
      <c r="TT106" s="64"/>
      <c r="TU106" s="64"/>
      <c r="TV106" s="64"/>
      <c r="TW106" s="64"/>
      <c r="TX106" s="64"/>
      <c r="TY106" s="64"/>
      <c r="TZ106" s="64"/>
      <c r="UA106" s="64"/>
      <c r="UB106" s="64"/>
      <c r="UC106" s="64"/>
      <c r="UD106" s="64"/>
      <c r="UE106" s="64"/>
      <c r="UF106" s="64"/>
      <c r="UG106" s="64"/>
      <c r="UH106" s="64"/>
      <c r="UI106" s="64"/>
      <c r="UJ106" s="64"/>
      <c r="UK106" s="64"/>
      <c r="UL106" s="64"/>
      <c r="UM106" s="64"/>
      <c r="UN106" s="64"/>
      <c r="UO106" s="64"/>
      <c r="UP106" s="64"/>
      <c r="UQ106" s="64"/>
      <c r="UR106" s="64"/>
      <c r="US106" s="64"/>
      <c r="UT106" s="64"/>
      <c r="UU106" s="64"/>
      <c r="UV106" s="64"/>
      <c r="UW106" s="64"/>
      <c r="UX106" s="64"/>
      <c r="UY106" s="64"/>
      <c r="UZ106" s="64"/>
      <c r="VA106" s="64"/>
      <c r="VB106" s="64"/>
      <c r="VC106" s="64"/>
      <c r="VD106" s="64"/>
      <c r="VE106" s="64"/>
      <c r="VF106" s="64"/>
      <c r="VG106" s="64"/>
      <c r="VH106" s="64"/>
      <c r="VI106" s="64"/>
      <c r="VJ106" s="64"/>
      <c r="VK106" s="64"/>
      <c r="VL106" s="64"/>
      <c r="VM106" s="64"/>
      <c r="VN106" s="64"/>
      <c r="VO106" s="64"/>
      <c r="VP106" s="64"/>
      <c r="VQ106" s="64"/>
      <c r="VR106" s="64"/>
      <c r="VS106" s="64"/>
      <c r="VT106" s="64"/>
      <c r="VU106" s="64"/>
      <c r="VV106" s="64"/>
      <c r="VW106" s="64"/>
      <c r="VX106" s="64"/>
      <c r="VY106" s="64"/>
      <c r="VZ106" s="64"/>
      <c r="WA106" s="64"/>
      <c r="WB106" s="64"/>
      <c r="WC106" s="64"/>
      <c r="WD106" s="64"/>
      <c r="WE106" s="64"/>
      <c r="WF106" s="64"/>
      <c r="WG106" s="64"/>
      <c r="WH106" s="64"/>
      <c r="WI106" s="64"/>
      <c r="WJ106" s="64"/>
      <c r="WK106" s="64"/>
      <c r="WL106" s="64"/>
      <c r="WM106" s="64"/>
      <c r="WN106" s="64"/>
      <c r="WO106" s="64"/>
      <c r="WP106" s="64"/>
      <c r="WQ106" s="64"/>
      <c r="WR106" s="64"/>
      <c r="WS106" s="64"/>
      <c r="WT106" s="64"/>
      <c r="WU106" s="64"/>
      <c r="WV106" s="64"/>
      <c r="WW106" s="64"/>
      <c r="WX106" s="64"/>
      <c r="WY106" s="64"/>
      <c r="WZ106" s="64"/>
      <c r="XA106" s="64"/>
      <c r="XB106" s="64"/>
      <c r="XC106" s="64"/>
      <c r="XD106" s="64"/>
      <c r="XE106" s="64"/>
      <c r="XF106" s="64"/>
      <c r="XG106" s="64"/>
      <c r="XH106" s="64"/>
      <c r="XI106" s="64"/>
      <c r="XJ106" s="64"/>
      <c r="XK106" s="64"/>
      <c r="XL106" s="64"/>
      <c r="XM106" s="64"/>
      <c r="XN106" s="64"/>
      <c r="XO106" s="64"/>
      <c r="XP106" s="64"/>
      <c r="XQ106" s="64"/>
      <c r="XR106" s="64"/>
      <c r="XS106" s="64"/>
      <c r="XT106" s="64"/>
      <c r="XU106" s="64"/>
      <c r="XV106" s="64"/>
      <c r="XW106" s="64"/>
      <c r="XX106" s="64"/>
      <c r="XY106" s="64"/>
      <c r="XZ106" s="64"/>
      <c r="YA106" s="64"/>
      <c r="YB106" s="64"/>
      <c r="YC106" s="64"/>
      <c r="YD106" s="64"/>
      <c r="YE106" s="64"/>
      <c r="YF106" s="64"/>
      <c r="YG106" s="64"/>
      <c r="YH106" s="64"/>
      <c r="YI106" s="64"/>
      <c r="YJ106" s="64"/>
      <c r="YK106" s="64"/>
      <c r="YL106" s="64"/>
      <c r="YM106" s="64"/>
      <c r="YN106" s="64"/>
      <c r="YO106" s="64"/>
      <c r="YP106" s="64"/>
      <c r="YQ106" s="64"/>
      <c r="YR106" s="64"/>
      <c r="YS106" s="64"/>
      <c r="YT106" s="64"/>
      <c r="YU106" s="64"/>
      <c r="YV106" s="64"/>
      <c r="YW106" s="64"/>
      <c r="YX106" s="64"/>
      <c r="YY106" s="64"/>
      <c r="YZ106" s="64"/>
      <c r="ZA106" s="64"/>
      <c r="ZB106" s="64"/>
      <c r="ZC106" s="64"/>
      <c r="ZD106" s="64"/>
      <c r="ZE106" s="64"/>
      <c r="ZF106" s="64"/>
      <c r="ZG106" s="64"/>
      <c r="ZH106" s="64"/>
      <c r="ZI106" s="64"/>
      <c r="ZJ106" s="64"/>
      <c r="ZK106" s="64"/>
      <c r="ZL106" s="64"/>
      <c r="ZM106" s="64"/>
      <c r="ZN106" s="64"/>
      <c r="ZO106" s="64"/>
      <c r="ZP106" s="64"/>
      <c r="ZQ106" s="64"/>
      <c r="ZR106" s="64"/>
      <c r="ZS106" s="64"/>
      <c r="ZT106" s="64"/>
      <c r="ZU106" s="64"/>
      <c r="ZV106" s="64"/>
      <c r="ZW106" s="64"/>
      <c r="ZX106" s="64"/>
      <c r="ZY106" s="64"/>
      <c r="ZZ106" s="64"/>
      <c r="AAA106" s="64"/>
      <c r="AAB106" s="64"/>
      <c r="AAC106" s="64"/>
      <c r="AAD106" s="64"/>
      <c r="AAE106" s="64"/>
    </row>
    <row r="107" spans="1:707" ht="45">
      <c r="A107" s="45" t="s">
        <v>6</v>
      </c>
      <c r="B107" s="45" t="s">
        <v>7</v>
      </c>
      <c r="C107" s="45" t="s">
        <v>8</v>
      </c>
      <c r="D107" s="45" t="s">
        <v>9</v>
      </c>
      <c r="E107" s="45" t="s">
        <v>10</v>
      </c>
      <c r="F107" s="45" t="s">
        <v>11</v>
      </c>
      <c r="G107" s="45" t="s">
        <v>12</v>
      </c>
      <c r="H107" s="45" t="s">
        <v>13</v>
      </c>
      <c r="I107" s="46" t="s">
        <v>14</v>
      </c>
      <c r="J107" s="45" t="s">
        <v>15</v>
      </c>
      <c r="K107" s="45" t="s">
        <v>16</v>
      </c>
      <c r="L107" s="45" t="s">
        <v>17</v>
      </c>
      <c r="M107" s="45" t="s">
        <v>798</v>
      </c>
      <c r="N107" s="4" t="s">
        <v>850</v>
      </c>
      <c r="O107" s="47" t="s">
        <v>18</v>
      </c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4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  <c r="IE107" s="64"/>
      <c r="IF107" s="64"/>
      <c r="IG107" s="64"/>
      <c r="IH107" s="64"/>
      <c r="II107" s="64"/>
      <c r="IJ107" s="64"/>
      <c r="IK107" s="64"/>
      <c r="IL107" s="64"/>
      <c r="IM107" s="64"/>
      <c r="IN107" s="64"/>
      <c r="IO107" s="64"/>
      <c r="IP107" s="64"/>
      <c r="IQ107" s="64"/>
      <c r="IR107" s="64"/>
      <c r="IS107" s="64"/>
      <c r="IT107" s="64"/>
      <c r="IU107" s="64"/>
      <c r="IV107" s="64"/>
      <c r="IW107" s="64"/>
      <c r="IX107" s="64"/>
      <c r="IY107" s="64"/>
      <c r="IZ107" s="64"/>
      <c r="JA107" s="64"/>
      <c r="JB107" s="64"/>
      <c r="JC107" s="64"/>
      <c r="JD107" s="64"/>
      <c r="JE107" s="64"/>
      <c r="JF107" s="64"/>
      <c r="JG107" s="64"/>
      <c r="JH107" s="64"/>
      <c r="JI107" s="64"/>
      <c r="JJ107" s="64"/>
      <c r="JK107" s="64"/>
      <c r="JL107" s="64"/>
      <c r="JM107" s="64"/>
      <c r="JN107" s="64"/>
      <c r="JO107" s="64"/>
      <c r="JP107" s="64"/>
      <c r="JQ107" s="64"/>
      <c r="JR107" s="64"/>
      <c r="JS107" s="64"/>
      <c r="JT107" s="64"/>
      <c r="JU107" s="64"/>
      <c r="JV107" s="64"/>
      <c r="JW107" s="64"/>
      <c r="JX107" s="64"/>
      <c r="JY107" s="64"/>
      <c r="JZ107" s="64"/>
      <c r="KA107" s="64"/>
      <c r="KB107" s="64"/>
      <c r="KC107" s="64"/>
      <c r="KD107" s="64"/>
      <c r="KE107" s="64"/>
      <c r="KF107" s="64"/>
      <c r="KG107" s="64"/>
      <c r="KH107" s="64"/>
      <c r="KI107" s="64"/>
      <c r="KJ107" s="64"/>
      <c r="KK107" s="64"/>
      <c r="KL107" s="64"/>
      <c r="KM107" s="64"/>
      <c r="KN107" s="64"/>
      <c r="KO107" s="64"/>
      <c r="KP107" s="64"/>
      <c r="KQ107" s="64"/>
      <c r="KR107" s="64"/>
      <c r="KS107" s="64"/>
      <c r="KT107" s="64"/>
      <c r="KU107" s="64"/>
      <c r="KV107" s="64"/>
      <c r="KW107" s="64"/>
      <c r="KX107" s="64"/>
      <c r="KY107" s="64"/>
      <c r="KZ107" s="64"/>
      <c r="LA107" s="64"/>
      <c r="LB107" s="64"/>
      <c r="LC107" s="64"/>
      <c r="LD107" s="64"/>
      <c r="LE107" s="64"/>
      <c r="LF107" s="64"/>
      <c r="LG107" s="64"/>
      <c r="LH107" s="64"/>
      <c r="LI107" s="64"/>
      <c r="LJ107" s="64"/>
      <c r="LK107" s="64"/>
      <c r="LL107" s="64"/>
      <c r="LM107" s="64"/>
      <c r="LN107" s="64"/>
      <c r="LO107" s="64"/>
      <c r="LP107" s="64"/>
      <c r="LQ107" s="64"/>
      <c r="LR107" s="64"/>
      <c r="LS107" s="64"/>
      <c r="LT107" s="64"/>
      <c r="LU107" s="64"/>
      <c r="LV107" s="64"/>
      <c r="LW107" s="64"/>
      <c r="LX107" s="64"/>
      <c r="LY107" s="64"/>
      <c r="LZ107" s="64"/>
      <c r="MA107" s="64"/>
      <c r="MB107" s="64"/>
      <c r="MC107" s="64"/>
      <c r="MD107" s="64"/>
      <c r="ME107" s="64"/>
      <c r="MF107" s="64"/>
      <c r="MG107" s="64"/>
      <c r="MH107" s="64"/>
      <c r="MI107" s="64"/>
      <c r="MJ107" s="64"/>
      <c r="MK107" s="64"/>
      <c r="ML107" s="64"/>
      <c r="MM107" s="64"/>
      <c r="MN107" s="64"/>
      <c r="MO107" s="64"/>
      <c r="MP107" s="64"/>
      <c r="MQ107" s="64"/>
      <c r="MR107" s="64"/>
      <c r="MS107" s="64"/>
      <c r="MT107" s="64"/>
      <c r="MU107" s="64"/>
      <c r="MV107" s="64"/>
      <c r="MW107" s="64"/>
      <c r="MX107" s="64"/>
      <c r="MY107" s="64"/>
      <c r="MZ107" s="64"/>
      <c r="NA107" s="64"/>
      <c r="NB107" s="64"/>
      <c r="NC107" s="64"/>
      <c r="ND107" s="64"/>
      <c r="NE107" s="64"/>
      <c r="NF107" s="64"/>
      <c r="NG107" s="64"/>
      <c r="NH107" s="64"/>
      <c r="NI107" s="64"/>
      <c r="NJ107" s="64"/>
      <c r="NK107" s="64"/>
      <c r="NL107" s="64"/>
      <c r="NM107" s="64"/>
      <c r="NN107" s="64"/>
      <c r="NO107" s="64"/>
      <c r="NP107" s="64"/>
      <c r="NQ107" s="64"/>
      <c r="NR107" s="64"/>
      <c r="NS107" s="64"/>
      <c r="NT107" s="64"/>
      <c r="NU107" s="64"/>
      <c r="NV107" s="64"/>
      <c r="NW107" s="64"/>
      <c r="NX107" s="64"/>
      <c r="NY107" s="64"/>
      <c r="NZ107" s="64"/>
      <c r="OA107" s="64"/>
      <c r="OB107" s="64"/>
      <c r="OC107" s="64"/>
      <c r="OD107" s="64"/>
      <c r="OE107" s="64"/>
      <c r="OF107" s="64"/>
      <c r="OG107" s="64"/>
      <c r="OH107" s="64"/>
      <c r="OI107" s="64"/>
      <c r="OJ107" s="64"/>
      <c r="OK107" s="64"/>
      <c r="OL107" s="64"/>
      <c r="OM107" s="64"/>
      <c r="ON107" s="64"/>
      <c r="OO107" s="64"/>
      <c r="OP107" s="64"/>
      <c r="OQ107" s="64"/>
      <c r="OR107" s="64"/>
      <c r="OS107" s="64"/>
      <c r="OT107" s="64"/>
      <c r="OU107" s="64"/>
      <c r="OV107" s="64"/>
      <c r="OW107" s="64"/>
      <c r="OX107" s="64"/>
      <c r="OY107" s="64"/>
      <c r="OZ107" s="64"/>
      <c r="PA107" s="64"/>
      <c r="PB107" s="64"/>
      <c r="PC107" s="64"/>
      <c r="PD107" s="64"/>
      <c r="PE107" s="64"/>
      <c r="PF107" s="64"/>
      <c r="PG107" s="64"/>
      <c r="PH107" s="64"/>
      <c r="PI107" s="64"/>
      <c r="PJ107" s="64"/>
      <c r="PK107" s="64"/>
      <c r="PL107" s="64"/>
      <c r="PM107" s="64"/>
      <c r="PN107" s="64"/>
      <c r="PO107" s="64"/>
      <c r="PP107" s="64"/>
      <c r="PQ107" s="64"/>
      <c r="PR107" s="64"/>
      <c r="PS107" s="64"/>
      <c r="PT107" s="64"/>
      <c r="PU107" s="64"/>
      <c r="PV107" s="64"/>
      <c r="PW107" s="64"/>
      <c r="PX107" s="64"/>
      <c r="PY107" s="64"/>
      <c r="PZ107" s="64"/>
      <c r="QA107" s="64"/>
      <c r="QB107" s="64"/>
      <c r="QC107" s="64"/>
      <c r="QD107" s="64"/>
      <c r="QE107" s="64"/>
      <c r="QF107" s="64"/>
      <c r="QG107" s="64"/>
      <c r="QH107" s="64"/>
      <c r="QI107" s="64"/>
      <c r="QJ107" s="64"/>
      <c r="QK107" s="64"/>
      <c r="QL107" s="64"/>
      <c r="QM107" s="64"/>
      <c r="QN107" s="64"/>
      <c r="QO107" s="64"/>
      <c r="QP107" s="64"/>
      <c r="QQ107" s="64"/>
      <c r="QR107" s="64"/>
      <c r="QS107" s="64"/>
      <c r="QT107" s="64"/>
      <c r="QU107" s="64"/>
      <c r="QV107" s="64"/>
      <c r="QW107" s="64"/>
      <c r="QX107" s="64"/>
      <c r="QY107" s="64"/>
      <c r="QZ107" s="64"/>
      <c r="RA107" s="64"/>
      <c r="RB107" s="64"/>
      <c r="RC107" s="64"/>
      <c r="RD107" s="64"/>
      <c r="RE107" s="64"/>
      <c r="RF107" s="64"/>
      <c r="RG107" s="64"/>
      <c r="RH107" s="64"/>
      <c r="RI107" s="64"/>
      <c r="RJ107" s="64"/>
      <c r="RK107" s="64"/>
      <c r="RL107" s="64"/>
      <c r="RM107" s="64"/>
      <c r="RN107" s="64"/>
      <c r="RO107" s="64"/>
      <c r="RP107" s="64"/>
      <c r="RQ107" s="64"/>
      <c r="RR107" s="64"/>
      <c r="RS107" s="64"/>
      <c r="RT107" s="64"/>
      <c r="RU107" s="64"/>
      <c r="RV107" s="64"/>
      <c r="RW107" s="64"/>
      <c r="RX107" s="64"/>
      <c r="RY107" s="64"/>
      <c r="RZ107" s="64"/>
      <c r="SA107" s="64"/>
      <c r="SB107" s="64"/>
      <c r="SC107" s="64"/>
      <c r="SD107" s="64"/>
      <c r="SE107" s="64"/>
      <c r="SF107" s="64"/>
      <c r="SG107" s="64"/>
      <c r="SH107" s="64"/>
      <c r="SI107" s="64"/>
      <c r="SJ107" s="64"/>
      <c r="SK107" s="64"/>
      <c r="SL107" s="64"/>
      <c r="SM107" s="64"/>
      <c r="SN107" s="64"/>
      <c r="SO107" s="64"/>
      <c r="SP107" s="64"/>
      <c r="SQ107" s="64"/>
      <c r="SR107" s="64"/>
      <c r="SS107" s="64"/>
      <c r="ST107" s="64"/>
      <c r="SU107" s="64"/>
      <c r="SV107" s="64"/>
      <c r="SW107" s="64"/>
      <c r="SX107" s="64"/>
      <c r="SY107" s="64"/>
      <c r="SZ107" s="64"/>
      <c r="TA107" s="64"/>
      <c r="TB107" s="64"/>
      <c r="TC107" s="64"/>
      <c r="TD107" s="64"/>
      <c r="TE107" s="64"/>
      <c r="TF107" s="64"/>
      <c r="TG107" s="64"/>
      <c r="TH107" s="64"/>
      <c r="TI107" s="64"/>
      <c r="TJ107" s="64"/>
      <c r="TK107" s="64"/>
      <c r="TL107" s="64"/>
      <c r="TM107" s="64"/>
      <c r="TN107" s="64"/>
      <c r="TO107" s="64"/>
      <c r="TP107" s="64"/>
      <c r="TQ107" s="64"/>
      <c r="TR107" s="64"/>
      <c r="TS107" s="64"/>
      <c r="TT107" s="64"/>
      <c r="TU107" s="64"/>
      <c r="TV107" s="64"/>
      <c r="TW107" s="64"/>
      <c r="TX107" s="64"/>
      <c r="TY107" s="64"/>
      <c r="TZ107" s="64"/>
      <c r="UA107" s="64"/>
      <c r="UB107" s="64"/>
      <c r="UC107" s="64"/>
      <c r="UD107" s="64"/>
      <c r="UE107" s="64"/>
      <c r="UF107" s="64"/>
      <c r="UG107" s="64"/>
      <c r="UH107" s="64"/>
      <c r="UI107" s="64"/>
      <c r="UJ107" s="64"/>
      <c r="UK107" s="64"/>
      <c r="UL107" s="64"/>
      <c r="UM107" s="64"/>
      <c r="UN107" s="64"/>
      <c r="UO107" s="64"/>
      <c r="UP107" s="64"/>
      <c r="UQ107" s="64"/>
      <c r="UR107" s="64"/>
      <c r="US107" s="64"/>
      <c r="UT107" s="64"/>
      <c r="UU107" s="64"/>
      <c r="UV107" s="64"/>
      <c r="UW107" s="64"/>
      <c r="UX107" s="64"/>
      <c r="UY107" s="64"/>
      <c r="UZ107" s="64"/>
      <c r="VA107" s="64"/>
      <c r="VB107" s="64"/>
      <c r="VC107" s="64"/>
      <c r="VD107" s="64"/>
      <c r="VE107" s="64"/>
      <c r="VF107" s="64"/>
      <c r="VG107" s="64"/>
      <c r="VH107" s="64"/>
      <c r="VI107" s="64"/>
      <c r="VJ107" s="64"/>
      <c r="VK107" s="64"/>
      <c r="VL107" s="64"/>
      <c r="VM107" s="64"/>
      <c r="VN107" s="64"/>
      <c r="VO107" s="64"/>
      <c r="VP107" s="64"/>
      <c r="VQ107" s="64"/>
      <c r="VR107" s="64"/>
      <c r="VS107" s="64"/>
      <c r="VT107" s="64"/>
      <c r="VU107" s="64"/>
      <c r="VV107" s="64"/>
      <c r="VW107" s="64"/>
      <c r="VX107" s="64"/>
      <c r="VY107" s="64"/>
      <c r="VZ107" s="64"/>
      <c r="WA107" s="64"/>
      <c r="WB107" s="64"/>
      <c r="WC107" s="64"/>
      <c r="WD107" s="64"/>
      <c r="WE107" s="64"/>
      <c r="WF107" s="64"/>
      <c r="WG107" s="64"/>
      <c r="WH107" s="64"/>
      <c r="WI107" s="64"/>
      <c r="WJ107" s="64"/>
      <c r="WK107" s="64"/>
      <c r="WL107" s="64"/>
      <c r="WM107" s="64"/>
      <c r="WN107" s="64"/>
      <c r="WO107" s="64"/>
      <c r="WP107" s="64"/>
      <c r="WQ107" s="64"/>
      <c r="WR107" s="64"/>
      <c r="WS107" s="64"/>
      <c r="WT107" s="64"/>
      <c r="WU107" s="64"/>
      <c r="WV107" s="64"/>
      <c r="WW107" s="64"/>
      <c r="WX107" s="64"/>
      <c r="WY107" s="64"/>
      <c r="WZ107" s="64"/>
      <c r="XA107" s="64"/>
      <c r="XB107" s="64"/>
      <c r="XC107" s="64"/>
      <c r="XD107" s="64"/>
      <c r="XE107" s="64"/>
      <c r="XF107" s="64"/>
      <c r="XG107" s="64"/>
      <c r="XH107" s="64"/>
      <c r="XI107" s="64"/>
      <c r="XJ107" s="64"/>
      <c r="XK107" s="64"/>
      <c r="XL107" s="64"/>
      <c r="XM107" s="64"/>
      <c r="XN107" s="64"/>
      <c r="XO107" s="64"/>
      <c r="XP107" s="64"/>
      <c r="XQ107" s="64"/>
      <c r="XR107" s="64"/>
      <c r="XS107" s="64"/>
      <c r="XT107" s="64"/>
      <c r="XU107" s="64"/>
      <c r="XV107" s="64"/>
      <c r="XW107" s="64"/>
      <c r="XX107" s="64"/>
      <c r="XY107" s="64"/>
      <c r="XZ107" s="64"/>
      <c r="YA107" s="64"/>
      <c r="YB107" s="64"/>
      <c r="YC107" s="64"/>
      <c r="YD107" s="64"/>
      <c r="YE107" s="64"/>
      <c r="YF107" s="64"/>
      <c r="YG107" s="64"/>
      <c r="YH107" s="64"/>
      <c r="YI107" s="64"/>
      <c r="YJ107" s="64"/>
      <c r="YK107" s="64"/>
      <c r="YL107" s="64"/>
      <c r="YM107" s="64"/>
      <c r="YN107" s="64"/>
      <c r="YO107" s="64"/>
      <c r="YP107" s="64"/>
      <c r="YQ107" s="64"/>
      <c r="YR107" s="64"/>
      <c r="YS107" s="64"/>
      <c r="YT107" s="64"/>
      <c r="YU107" s="64"/>
      <c r="YV107" s="64"/>
      <c r="YW107" s="64"/>
      <c r="YX107" s="64"/>
      <c r="YY107" s="64"/>
      <c r="YZ107" s="64"/>
      <c r="ZA107" s="64"/>
      <c r="ZB107" s="64"/>
      <c r="ZC107" s="64"/>
      <c r="ZD107" s="64"/>
      <c r="ZE107" s="64"/>
      <c r="ZF107" s="64"/>
      <c r="ZG107" s="64"/>
      <c r="ZH107" s="64"/>
      <c r="ZI107" s="64"/>
      <c r="ZJ107" s="64"/>
      <c r="ZK107" s="64"/>
      <c r="ZL107" s="64"/>
      <c r="ZM107" s="64"/>
      <c r="ZN107" s="64"/>
      <c r="ZO107" s="64"/>
      <c r="ZP107" s="64"/>
      <c r="ZQ107" s="64"/>
      <c r="ZR107" s="64"/>
      <c r="ZS107" s="64"/>
      <c r="ZT107" s="64"/>
      <c r="ZU107" s="64"/>
      <c r="ZV107" s="64"/>
      <c r="ZW107" s="64"/>
      <c r="ZX107" s="64"/>
      <c r="ZY107" s="64"/>
      <c r="ZZ107" s="64"/>
      <c r="AAA107" s="64"/>
      <c r="AAB107" s="64"/>
      <c r="AAC107" s="64"/>
      <c r="AAD107" s="64"/>
      <c r="AAE107" s="64"/>
    </row>
    <row r="108" spans="1:707" ht="27">
      <c r="A108" s="48" t="s">
        <v>19</v>
      </c>
      <c r="B108" s="48" t="s">
        <v>812</v>
      </c>
      <c r="C108" s="48" t="s">
        <v>813</v>
      </c>
      <c r="D108" s="48" t="s">
        <v>814</v>
      </c>
      <c r="E108" s="48" t="s">
        <v>23</v>
      </c>
      <c r="F108" s="48" t="s">
        <v>347</v>
      </c>
      <c r="G108" s="48" t="s">
        <v>816</v>
      </c>
      <c r="H108" s="48" t="s">
        <v>817</v>
      </c>
      <c r="I108" s="48">
        <v>95647905</v>
      </c>
      <c r="J108" s="48" t="s">
        <v>27</v>
      </c>
      <c r="K108" s="48">
        <v>40</v>
      </c>
      <c r="L108" s="93">
        <v>43831</v>
      </c>
      <c r="M108" s="48" t="s">
        <v>799</v>
      </c>
      <c r="N108" s="48">
        <v>36044</v>
      </c>
      <c r="O108" s="49" t="s">
        <v>28</v>
      </c>
      <c r="P108" s="65"/>
      <c r="Q108" s="65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  <c r="GU108" s="64"/>
      <c r="GV108" s="64"/>
      <c r="GW108" s="64"/>
      <c r="GX108" s="64"/>
      <c r="GY108" s="64"/>
      <c r="GZ108" s="64"/>
      <c r="HA108" s="64"/>
      <c r="HB108" s="64"/>
      <c r="HC108" s="64"/>
      <c r="HD108" s="64"/>
      <c r="HE108" s="64"/>
      <c r="HF108" s="64"/>
      <c r="HG108" s="64"/>
      <c r="HH108" s="64"/>
      <c r="HI108" s="64"/>
      <c r="HJ108" s="64"/>
      <c r="HK108" s="64"/>
      <c r="HL108" s="64"/>
      <c r="HM108" s="64"/>
      <c r="HN108" s="64"/>
      <c r="HO108" s="64"/>
      <c r="HP108" s="64"/>
      <c r="HQ108" s="64"/>
      <c r="HR108" s="64"/>
      <c r="HS108" s="64"/>
      <c r="HT108" s="64"/>
      <c r="HU108" s="64"/>
      <c r="HV108" s="64"/>
      <c r="HW108" s="64"/>
      <c r="HX108" s="64"/>
      <c r="HY108" s="64"/>
      <c r="HZ108" s="64"/>
      <c r="IA108" s="64"/>
      <c r="IB108" s="64"/>
      <c r="IC108" s="64"/>
      <c r="ID108" s="64"/>
      <c r="IE108" s="64"/>
      <c r="IF108" s="64"/>
      <c r="IG108" s="64"/>
      <c r="IH108" s="64"/>
      <c r="II108" s="64"/>
      <c r="IJ108" s="64"/>
      <c r="IK108" s="64"/>
      <c r="IL108" s="64"/>
      <c r="IM108" s="64"/>
      <c r="IN108" s="64"/>
      <c r="IO108" s="64"/>
      <c r="IP108" s="64"/>
      <c r="IQ108" s="64"/>
      <c r="IR108" s="64"/>
      <c r="IS108" s="64"/>
      <c r="IT108" s="64"/>
      <c r="IU108" s="64"/>
      <c r="IV108" s="64"/>
      <c r="IW108" s="64"/>
      <c r="IX108" s="64"/>
      <c r="IY108" s="64"/>
      <c r="IZ108" s="64"/>
      <c r="JA108" s="64"/>
      <c r="JB108" s="64"/>
      <c r="JC108" s="64"/>
      <c r="JD108" s="64"/>
      <c r="JE108" s="64"/>
      <c r="JF108" s="64"/>
      <c r="JG108" s="64"/>
      <c r="JH108" s="64"/>
      <c r="JI108" s="64"/>
      <c r="JJ108" s="64"/>
      <c r="JK108" s="64"/>
      <c r="JL108" s="64"/>
      <c r="JM108" s="64"/>
      <c r="JN108" s="64"/>
      <c r="JO108" s="64"/>
      <c r="JP108" s="64"/>
      <c r="JQ108" s="64"/>
      <c r="JR108" s="64"/>
      <c r="JS108" s="64"/>
      <c r="JT108" s="64"/>
      <c r="JU108" s="64"/>
      <c r="JV108" s="64"/>
      <c r="JW108" s="64"/>
      <c r="JX108" s="64"/>
      <c r="JY108" s="64"/>
      <c r="JZ108" s="64"/>
      <c r="KA108" s="64"/>
      <c r="KB108" s="64"/>
      <c r="KC108" s="64"/>
      <c r="KD108" s="64"/>
      <c r="KE108" s="64"/>
      <c r="KF108" s="64"/>
      <c r="KG108" s="64"/>
      <c r="KH108" s="64"/>
      <c r="KI108" s="64"/>
      <c r="KJ108" s="64"/>
      <c r="KK108" s="64"/>
      <c r="KL108" s="64"/>
      <c r="KM108" s="64"/>
      <c r="KN108" s="64"/>
      <c r="KO108" s="64"/>
      <c r="KP108" s="64"/>
      <c r="KQ108" s="64"/>
      <c r="KR108" s="64"/>
      <c r="KS108" s="64"/>
      <c r="KT108" s="64"/>
      <c r="KU108" s="64"/>
      <c r="KV108" s="64"/>
      <c r="KW108" s="64"/>
      <c r="KX108" s="64"/>
      <c r="KY108" s="64"/>
      <c r="KZ108" s="64"/>
      <c r="LA108" s="64"/>
      <c r="LB108" s="64"/>
      <c r="LC108" s="64"/>
      <c r="LD108" s="64"/>
      <c r="LE108" s="64"/>
      <c r="LF108" s="64"/>
      <c r="LG108" s="64"/>
      <c r="LH108" s="64"/>
      <c r="LI108" s="64"/>
      <c r="LJ108" s="64"/>
      <c r="LK108" s="64"/>
      <c r="LL108" s="64"/>
      <c r="LM108" s="64"/>
      <c r="LN108" s="64"/>
      <c r="LO108" s="64"/>
      <c r="LP108" s="64"/>
      <c r="LQ108" s="64"/>
      <c r="LR108" s="64"/>
      <c r="LS108" s="64"/>
      <c r="LT108" s="64"/>
      <c r="LU108" s="64"/>
      <c r="LV108" s="64"/>
      <c r="LW108" s="64"/>
      <c r="LX108" s="64"/>
      <c r="LY108" s="64"/>
      <c r="LZ108" s="64"/>
      <c r="MA108" s="64"/>
      <c r="MB108" s="64"/>
      <c r="MC108" s="64"/>
      <c r="MD108" s="64"/>
      <c r="ME108" s="64"/>
      <c r="MF108" s="64"/>
      <c r="MG108" s="64"/>
      <c r="MH108" s="64"/>
      <c r="MI108" s="64"/>
      <c r="MJ108" s="64"/>
      <c r="MK108" s="64"/>
      <c r="ML108" s="64"/>
      <c r="MM108" s="64"/>
      <c r="MN108" s="64"/>
      <c r="MO108" s="64"/>
      <c r="MP108" s="64"/>
      <c r="MQ108" s="64"/>
      <c r="MR108" s="64"/>
      <c r="MS108" s="64"/>
      <c r="MT108" s="64"/>
      <c r="MU108" s="64"/>
      <c r="MV108" s="64"/>
      <c r="MW108" s="64"/>
      <c r="MX108" s="64"/>
      <c r="MY108" s="64"/>
      <c r="MZ108" s="64"/>
      <c r="NA108" s="64"/>
      <c r="NB108" s="64"/>
      <c r="NC108" s="64"/>
      <c r="ND108" s="64"/>
      <c r="NE108" s="64"/>
      <c r="NF108" s="64"/>
      <c r="NG108" s="64"/>
      <c r="NH108" s="64"/>
      <c r="NI108" s="64"/>
      <c r="NJ108" s="64"/>
      <c r="NK108" s="64"/>
      <c r="NL108" s="64"/>
      <c r="NM108" s="64"/>
      <c r="NN108" s="64"/>
      <c r="NO108" s="64"/>
      <c r="NP108" s="64"/>
      <c r="NQ108" s="64"/>
      <c r="NR108" s="64"/>
      <c r="NS108" s="64"/>
      <c r="NT108" s="64"/>
      <c r="NU108" s="64"/>
      <c r="NV108" s="64"/>
      <c r="NW108" s="64"/>
      <c r="NX108" s="64"/>
      <c r="NY108" s="64"/>
      <c r="NZ108" s="64"/>
      <c r="OA108" s="64"/>
      <c r="OB108" s="64"/>
      <c r="OC108" s="64"/>
      <c r="OD108" s="64"/>
      <c r="OE108" s="64"/>
      <c r="OF108" s="64"/>
      <c r="OG108" s="64"/>
      <c r="OH108" s="64"/>
      <c r="OI108" s="64"/>
      <c r="OJ108" s="64"/>
      <c r="OK108" s="64"/>
      <c r="OL108" s="64"/>
      <c r="OM108" s="64"/>
      <c r="ON108" s="64"/>
      <c r="OO108" s="64"/>
      <c r="OP108" s="64"/>
      <c r="OQ108" s="64"/>
      <c r="OR108" s="64"/>
      <c r="OS108" s="64"/>
      <c r="OT108" s="64"/>
      <c r="OU108" s="64"/>
      <c r="OV108" s="64"/>
      <c r="OW108" s="64"/>
      <c r="OX108" s="64"/>
      <c r="OY108" s="64"/>
      <c r="OZ108" s="64"/>
      <c r="PA108" s="64"/>
      <c r="PB108" s="64"/>
      <c r="PC108" s="64"/>
      <c r="PD108" s="64"/>
      <c r="PE108" s="64"/>
      <c r="PF108" s="64"/>
      <c r="PG108" s="64"/>
      <c r="PH108" s="64"/>
      <c r="PI108" s="64"/>
      <c r="PJ108" s="64"/>
      <c r="PK108" s="64"/>
      <c r="PL108" s="64"/>
      <c r="PM108" s="64"/>
      <c r="PN108" s="64"/>
      <c r="PO108" s="64"/>
      <c r="PP108" s="64"/>
      <c r="PQ108" s="64"/>
      <c r="PR108" s="64"/>
      <c r="PS108" s="64"/>
      <c r="PT108" s="64"/>
      <c r="PU108" s="64"/>
      <c r="PV108" s="64"/>
      <c r="PW108" s="64"/>
      <c r="PX108" s="64"/>
      <c r="PY108" s="64"/>
      <c r="PZ108" s="64"/>
      <c r="QA108" s="64"/>
      <c r="QB108" s="64"/>
      <c r="QC108" s="64"/>
      <c r="QD108" s="64"/>
      <c r="QE108" s="64"/>
      <c r="QF108" s="64"/>
      <c r="QG108" s="64"/>
      <c r="QH108" s="64"/>
      <c r="QI108" s="64"/>
      <c r="QJ108" s="64"/>
      <c r="QK108" s="64"/>
      <c r="QL108" s="64"/>
      <c r="QM108" s="64"/>
      <c r="QN108" s="64"/>
      <c r="QO108" s="64"/>
      <c r="QP108" s="64"/>
      <c r="QQ108" s="64"/>
      <c r="QR108" s="64"/>
      <c r="QS108" s="64"/>
      <c r="QT108" s="64"/>
      <c r="QU108" s="64"/>
      <c r="QV108" s="64"/>
      <c r="QW108" s="64"/>
      <c r="QX108" s="64"/>
      <c r="QY108" s="64"/>
      <c r="QZ108" s="64"/>
      <c r="RA108" s="64"/>
      <c r="RB108" s="64"/>
      <c r="RC108" s="64"/>
      <c r="RD108" s="64"/>
      <c r="RE108" s="64"/>
      <c r="RF108" s="64"/>
      <c r="RG108" s="64"/>
      <c r="RH108" s="64"/>
      <c r="RI108" s="64"/>
      <c r="RJ108" s="64"/>
      <c r="RK108" s="64"/>
      <c r="RL108" s="64"/>
      <c r="RM108" s="64"/>
      <c r="RN108" s="64"/>
      <c r="RO108" s="64"/>
      <c r="RP108" s="64"/>
      <c r="RQ108" s="64"/>
      <c r="RR108" s="64"/>
      <c r="RS108" s="64"/>
      <c r="RT108" s="64"/>
      <c r="RU108" s="64"/>
      <c r="RV108" s="64"/>
      <c r="RW108" s="64"/>
      <c r="RX108" s="64"/>
      <c r="RY108" s="64"/>
      <c r="RZ108" s="64"/>
      <c r="SA108" s="64"/>
      <c r="SB108" s="64"/>
      <c r="SC108" s="64"/>
      <c r="SD108" s="64"/>
      <c r="SE108" s="64"/>
      <c r="SF108" s="64"/>
      <c r="SG108" s="64"/>
      <c r="SH108" s="64"/>
      <c r="SI108" s="64"/>
      <c r="SJ108" s="64"/>
      <c r="SK108" s="64"/>
      <c r="SL108" s="64"/>
      <c r="SM108" s="64"/>
      <c r="SN108" s="64"/>
      <c r="SO108" s="64"/>
      <c r="SP108" s="64"/>
      <c r="SQ108" s="64"/>
      <c r="SR108" s="64"/>
      <c r="SS108" s="64"/>
      <c r="ST108" s="64"/>
      <c r="SU108" s="64"/>
      <c r="SV108" s="64"/>
      <c r="SW108" s="64"/>
      <c r="SX108" s="64"/>
      <c r="SY108" s="64"/>
      <c r="SZ108" s="64"/>
      <c r="TA108" s="64"/>
      <c r="TB108" s="64"/>
      <c r="TC108" s="64"/>
      <c r="TD108" s="64"/>
      <c r="TE108" s="64"/>
      <c r="TF108" s="64"/>
      <c r="TG108" s="64"/>
      <c r="TH108" s="64"/>
      <c r="TI108" s="64"/>
      <c r="TJ108" s="64"/>
      <c r="TK108" s="64"/>
      <c r="TL108" s="64"/>
      <c r="TM108" s="64"/>
      <c r="TN108" s="64"/>
      <c r="TO108" s="64"/>
      <c r="TP108" s="64"/>
      <c r="TQ108" s="64"/>
      <c r="TR108" s="64"/>
      <c r="TS108" s="64"/>
      <c r="TT108" s="64"/>
      <c r="TU108" s="64"/>
      <c r="TV108" s="64"/>
      <c r="TW108" s="64"/>
      <c r="TX108" s="64"/>
      <c r="TY108" s="64"/>
      <c r="TZ108" s="64"/>
      <c r="UA108" s="64"/>
      <c r="UB108" s="64"/>
      <c r="UC108" s="64"/>
      <c r="UD108" s="64"/>
      <c r="UE108" s="64"/>
      <c r="UF108" s="64"/>
      <c r="UG108" s="64"/>
      <c r="UH108" s="64"/>
      <c r="UI108" s="64"/>
      <c r="UJ108" s="64"/>
      <c r="UK108" s="64"/>
      <c r="UL108" s="64"/>
      <c r="UM108" s="64"/>
      <c r="UN108" s="64"/>
      <c r="UO108" s="64"/>
      <c r="UP108" s="64"/>
      <c r="UQ108" s="64"/>
      <c r="UR108" s="64"/>
      <c r="US108" s="64"/>
      <c r="UT108" s="64"/>
      <c r="UU108" s="64"/>
      <c r="UV108" s="64"/>
      <c r="UW108" s="64"/>
      <c r="UX108" s="64"/>
      <c r="UY108" s="64"/>
      <c r="UZ108" s="64"/>
      <c r="VA108" s="64"/>
      <c r="VB108" s="64"/>
      <c r="VC108" s="64"/>
      <c r="VD108" s="64"/>
      <c r="VE108" s="64"/>
      <c r="VF108" s="64"/>
      <c r="VG108" s="64"/>
      <c r="VH108" s="64"/>
      <c r="VI108" s="64"/>
      <c r="VJ108" s="64"/>
      <c r="VK108" s="64"/>
      <c r="VL108" s="64"/>
      <c r="VM108" s="64"/>
      <c r="VN108" s="64"/>
      <c r="VO108" s="64"/>
      <c r="VP108" s="64"/>
      <c r="VQ108" s="64"/>
      <c r="VR108" s="64"/>
      <c r="VS108" s="64"/>
      <c r="VT108" s="64"/>
      <c r="VU108" s="64"/>
      <c r="VV108" s="64"/>
      <c r="VW108" s="64"/>
      <c r="VX108" s="64"/>
      <c r="VY108" s="64"/>
      <c r="VZ108" s="64"/>
      <c r="WA108" s="64"/>
      <c r="WB108" s="64"/>
      <c r="WC108" s="64"/>
      <c r="WD108" s="64"/>
      <c r="WE108" s="64"/>
      <c r="WF108" s="64"/>
      <c r="WG108" s="64"/>
      <c r="WH108" s="64"/>
      <c r="WI108" s="64"/>
      <c r="WJ108" s="64"/>
      <c r="WK108" s="64"/>
      <c r="WL108" s="64"/>
      <c r="WM108" s="64"/>
      <c r="WN108" s="64"/>
      <c r="WO108" s="64"/>
      <c r="WP108" s="64"/>
      <c r="WQ108" s="64"/>
      <c r="WR108" s="64"/>
      <c r="WS108" s="64"/>
      <c r="WT108" s="64"/>
      <c r="WU108" s="64"/>
      <c r="WV108" s="64"/>
      <c r="WW108" s="64"/>
      <c r="WX108" s="64"/>
      <c r="WY108" s="64"/>
      <c r="WZ108" s="64"/>
      <c r="XA108" s="64"/>
      <c r="XB108" s="64"/>
      <c r="XC108" s="64"/>
      <c r="XD108" s="64"/>
      <c r="XE108" s="64"/>
      <c r="XF108" s="64"/>
      <c r="XG108" s="64"/>
      <c r="XH108" s="64"/>
      <c r="XI108" s="64"/>
      <c r="XJ108" s="64"/>
      <c r="XK108" s="64"/>
      <c r="XL108" s="64"/>
      <c r="XM108" s="64"/>
      <c r="XN108" s="64"/>
      <c r="XO108" s="64"/>
      <c r="XP108" s="64"/>
      <c r="XQ108" s="64"/>
      <c r="XR108" s="64"/>
      <c r="XS108" s="64"/>
      <c r="XT108" s="64"/>
      <c r="XU108" s="64"/>
      <c r="XV108" s="64"/>
      <c r="XW108" s="64"/>
      <c r="XX108" s="64"/>
      <c r="XY108" s="64"/>
      <c r="XZ108" s="64"/>
      <c r="YA108" s="64"/>
      <c r="YB108" s="64"/>
      <c r="YC108" s="64"/>
      <c r="YD108" s="64"/>
      <c r="YE108" s="64"/>
      <c r="YF108" s="64"/>
      <c r="YG108" s="64"/>
      <c r="YH108" s="64"/>
      <c r="YI108" s="64"/>
      <c r="YJ108" s="64"/>
      <c r="YK108" s="64"/>
      <c r="YL108" s="64"/>
      <c r="YM108" s="64"/>
      <c r="YN108" s="64"/>
      <c r="YO108" s="64"/>
      <c r="YP108" s="64"/>
      <c r="YQ108" s="64"/>
      <c r="YR108" s="64"/>
      <c r="YS108" s="64"/>
      <c r="YT108" s="64"/>
      <c r="YU108" s="64"/>
      <c r="YV108" s="64"/>
      <c r="YW108" s="64"/>
      <c r="YX108" s="64"/>
      <c r="YY108" s="64"/>
      <c r="YZ108" s="64"/>
      <c r="ZA108" s="64"/>
      <c r="ZB108" s="64"/>
      <c r="ZC108" s="64"/>
      <c r="ZD108" s="64"/>
      <c r="ZE108" s="64"/>
      <c r="ZF108" s="64"/>
      <c r="ZG108" s="64"/>
      <c r="ZH108" s="64"/>
      <c r="ZI108" s="64"/>
      <c r="ZJ108" s="64"/>
      <c r="ZK108" s="64"/>
      <c r="ZL108" s="64"/>
      <c r="ZM108" s="64"/>
      <c r="ZN108" s="64"/>
      <c r="ZO108" s="64"/>
      <c r="ZP108" s="64"/>
      <c r="ZQ108" s="64"/>
      <c r="ZR108" s="64"/>
      <c r="ZS108" s="64"/>
      <c r="ZT108" s="64"/>
      <c r="ZU108" s="64"/>
      <c r="ZV108" s="64"/>
      <c r="ZW108" s="64"/>
      <c r="ZX108" s="64"/>
      <c r="ZY108" s="64"/>
      <c r="ZZ108" s="64"/>
      <c r="AAA108" s="64"/>
      <c r="AAB108" s="64"/>
      <c r="AAC108" s="64"/>
      <c r="AAD108" s="64"/>
      <c r="AAE108" s="64"/>
    </row>
    <row r="109" spans="1:707" ht="27">
      <c r="A109" s="48" t="s">
        <v>29</v>
      </c>
      <c r="B109" s="48" t="s">
        <v>812</v>
      </c>
      <c r="C109" s="48" t="s">
        <v>818</v>
      </c>
      <c r="D109" s="48" t="s">
        <v>814</v>
      </c>
      <c r="E109" s="48" t="s">
        <v>23</v>
      </c>
      <c r="F109" s="48" t="s">
        <v>347</v>
      </c>
      <c r="G109" s="48" t="s">
        <v>819</v>
      </c>
      <c r="H109" s="48" t="s">
        <v>820</v>
      </c>
      <c r="I109" s="48">
        <v>93239981</v>
      </c>
      <c r="J109" s="48" t="s">
        <v>27</v>
      </c>
      <c r="K109" s="48">
        <v>15</v>
      </c>
      <c r="L109" s="93">
        <v>43831</v>
      </c>
      <c r="M109" s="48" t="s">
        <v>799</v>
      </c>
      <c r="N109" s="48">
        <v>6700</v>
      </c>
      <c r="O109" s="49" t="s">
        <v>28</v>
      </c>
      <c r="P109" s="65"/>
      <c r="Q109" s="65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  <c r="GU109" s="64"/>
      <c r="GV109" s="64"/>
      <c r="GW109" s="64"/>
      <c r="GX109" s="64"/>
      <c r="GY109" s="64"/>
      <c r="GZ109" s="64"/>
      <c r="HA109" s="64"/>
      <c r="HB109" s="64"/>
      <c r="HC109" s="64"/>
      <c r="HD109" s="64"/>
      <c r="HE109" s="64"/>
      <c r="HF109" s="64"/>
      <c r="HG109" s="64"/>
      <c r="HH109" s="64"/>
      <c r="HI109" s="64"/>
      <c r="HJ109" s="64"/>
      <c r="HK109" s="64"/>
      <c r="HL109" s="64"/>
      <c r="HM109" s="64"/>
      <c r="HN109" s="64"/>
      <c r="HO109" s="64"/>
      <c r="HP109" s="64"/>
      <c r="HQ109" s="64"/>
      <c r="HR109" s="64"/>
      <c r="HS109" s="64"/>
      <c r="HT109" s="64"/>
      <c r="HU109" s="64"/>
      <c r="HV109" s="64"/>
      <c r="HW109" s="64"/>
      <c r="HX109" s="64"/>
      <c r="HY109" s="64"/>
      <c r="HZ109" s="64"/>
      <c r="IA109" s="64"/>
      <c r="IB109" s="64"/>
      <c r="IC109" s="64"/>
      <c r="ID109" s="64"/>
      <c r="IE109" s="64"/>
      <c r="IF109" s="64"/>
      <c r="IG109" s="64"/>
      <c r="IH109" s="64"/>
      <c r="II109" s="64"/>
      <c r="IJ109" s="64"/>
      <c r="IK109" s="64"/>
      <c r="IL109" s="64"/>
      <c r="IM109" s="64"/>
      <c r="IN109" s="64"/>
      <c r="IO109" s="64"/>
      <c r="IP109" s="64"/>
      <c r="IQ109" s="64"/>
      <c r="IR109" s="64"/>
      <c r="IS109" s="64"/>
      <c r="IT109" s="64"/>
      <c r="IU109" s="64"/>
      <c r="IV109" s="64"/>
      <c r="IW109" s="64"/>
      <c r="IX109" s="64"/>
      <c r="IY109" s="64"/>
      <c r="IZ109" s="64"/>
      <c r="JA109" s="64"/>
      <c r="JB109" s="64"/>
      <c r="JC109" s="64"/>
      <c r="JD109" s="64"/>
      <c r="JE109" s="64"/>
      <c r="JF109" s="64"/>
      <c r="JG109" s="64"/>
      <c r="JH109" s="64"/>
      <c r="JI109" s="64"/>
      <c r="JJ109" s="64"/>
      <c r="JK109" s="64"/>
      <c r="JL109" s="64"/>
      <c r="JM109" s="64"/>
      <c r="JN109" s="64"/>
      <c r="JO109" s="64"/>
      <c r="JP109" s="64"/>
      <c r="JQ109" s="64"/>
      <c r="JR109" s="64"/>
      <c r="JS109" s="64"/>
      <c r="JT109" s="64"/>
      <c r="JU109" s="64"/>
      <c r="JV109" s="64"/>
      <c r="JW109" s="64"/>
      <c r="JX109" s="64"/>
      <c r="JY109" s="64"/>
      <c r="JZ109" s="64"/>
      <c r="KA109" s="64"/>
      <c r="KB109" s="64"/>
      <c r="KC109" s="64"/>
      <c r="KD109" s="64"/>
      <c r="KE109" s="64"/>
      <c r="KF109" s="64"/>
      <c r="KG109" s="64"/>
      <c r="KH109" s="64"/>
      <c r="KI109" s="64"/>
      <c r="KJ109" s="64"/>
      <c r="KK109" s="64"/>
      <c r="KL109" s="64"/>
      <c r="KM109" s="64"/>
      <c r="KN109" s="64"/>
      <c r="KO109" s="64"/>
      <c r="KP109" s="64"/>
      <c r="KQ109" s="64"/>
      <c r="KR109" s="64"/>
      <c r="KS109" s="64"/>
      <c r="KT109" s="64"/>
      <c r="KU109" s="64"/>
      <c r="KV109" s="64"/>
      <c r="KW109" s="64"/>
      <c r="KX109" s="64"/>
      <c r="KY109" s="64"/>
      <c r="KZ109" s="64"/>
      <c r="LA109" s="64"/>
      <c r="LB109" s="64"/>
      <c r="LC109" s="64"/>
      <c r="LD109" s="64"/>
      <c r="LE109" s="64"/>
      <c r="LF109" s="64"/>
      <c r="LG109" s="64"/>
      <c r="LH109" s="64"/>
      <c r="LI109" s="64"/>
      <c r="LJ109" s="64"/>
      <c r="LK109" s="64"/>
      <c r="LL109" s="64"/>
      <c r="LM109" s="64"/>
      <c r="LN109" s="64"/>
      <c r="LO109" s="64"/>
      <c r="LP109" s="64"/>
      <c r="LQ109" s="64"/>
      <c r="LR109" s="64"/>
      <c r="LS109" s="64"/>
      <c r="LT109" s="64"/>
      <c r="LU109" s="64"/>
      <c r="LV109" s="64"/>
      <c r="LW109" s="64"/>
      <c r="LX109" s="64"/>
      <c r="LY109" s="64"/>
      <c r="LZ109" s="64"/>
      <c r="MA109" s="64"/>
      <c r="MB109" s="64"/>
      <c r="MC109" s="64"/>
      <c r="MD109" s="64"/>
      <c r="ME109" s="64"/>
      <c r="MF109" s="64"/>
      <c r="MG109" s="64"/>
      <c r="MH109" s="64"/>
      <c r="MI109" s="64"/>
      <c r="MJ109" s="64"/>
      <c r="MK109" s="64"/>
      <c r="ML109" s="64"/>
      <c r="MM109" s="64"/>
      <c r="MN109" s="64"/>
      <c r="MO109" s="64"/>
      <c r="MP109" s="64"/>
      <c r="MQ109" s="64"/>
      <c r="MR109" s="64"/>
      <c r="MS109" s="64"/>
      <c r="MT109" s="64"/>
      <c r="MU109" s="64"/>
      <c r="MV109" s="64"/>
      <c r="MW109" s="64"/>
      <c r="MX109" s="64"/>
      <c r="MY109" s="64"/>
      <c r="MZ109" s="64"/>
      <c r="NA109" s="64"/>
      <c r="NB109" s="64"/>
      <c r="NC109" s="64"/>
      <c r="ND109" s="64"/>
      <c r="NE109" s="64"/>
      <c r="NF109" s="64"/>
      <c r="NG109" s="64"/>
      <c r="NH109" s="64"/>
      <c r="NI109" s="64"/>
      <c r="NJ109" s="64"/>
      <c r="NK109" s="64"/>
      <c r="NL109" s="64"/>
      <c r="NM109" s="64"/>
      <c r="NN109" s="64"/>
      <c r="NO109" s="64"/>
      <c r="NP109" s="64"/>
      <c r="NQ109" s="64"/>
      <c r="NR109" s="64"/>
      <c r="NS109" s="64"/>
      <c r="NT109" s="64"/>
      <c r="NU109" s="64"/>
      <c r="NV109" s="64"/>
      <c r="NW109" s="64"/>
      <c r="NX109" s="64"/>
      <c r="NY109" s="64"/>
      <c r="NZ109" s="64"/>
      <c r="OA109" s="64"/>
      <c r="OB109" s="64"/>
      <c r="OC109" s="64"/>
      <c r="OD109" s="64"/>
      <c r="OE109" s="64"/>
      <c r="OF109" s="64"/>
      <c r="OG109" s="64"/>
      <c r="OH109" s="64"/>
      <c r="OI109" s="64"/>
      <c r="OJ109" s="64"/>
      <c r="OK109" s="64"/>
      <c r="OL109" s="64"/>
      <c r="OM109" s="64"/>
      <c r="ON109" s="64"/>
      <c r="OO109" s="64"/>
      <c r="OP109" s="64"/>
      <c r="OQ109" s="64"/>
      <c r="OR109" s="64"/>
      <c r="OS109" s="64"/>
      <c r="OT109" s="64"/>
      <c r="OU109" s="64"/>
      <c r="OV109" s="64"/>
      <c r="OW109" s="64"/>
      <c r="OX109" s="64"/>
      <c r="OY109" s="64"/>
      <c r="OZ109" s="64"/>
      <c r="PA109" s="64"/>
      <c r="PB109" s="64"/>
      <c r="PC109" s="64"/>
      <c r="PD109" s="64"/>
      <c r="PE109" s="64"/>
      <c r="PF109" s="64"/>
      <c r="PG109" s="64"/>
      <c r="PH109" s="64"/>
      <c r="PI109" s="64"/>
      <c r="PJ109" s="64"/>
      <c r="PK109" s="64"/>
      <c r="PL109" s="64"/>
      <c r="PM109" s="64"/>
      <c r="PN109" s="64"/>
      <c r="PO109" s="64"/>
      <c r="PP109" s="64"/>
      <c r="PQ109" s="64"/>
      <c r="PR109" s="64"/>
      <c r="PS109" s="64"/>
      <c r="PT109" s="64"/>
      <c r="PU109" s="64"/>
      <c r="PV109" s="64"/>
      <c r="PW109" s="64"/>
      <c r="PX109" s="64"/>
      <c r="PY109" s="64"/>
      <c r="PZ109" s="64"/>
      <c r="QA109" s="64"/>
      <c r="QB109" s="64"/>
      <c r="QC109" s="64"/>
      <c r="QD109" s="64"/>
      <c r="QE109" s="64"/>
      <c r="QF109" s="64"/>
      <c r="QG109" s="64"/>
      <c r="QH109" s="64"/>
      <c r="QI109" s="64"/>
      <c r="QJ109" s="64"/>
      <c r="QK109" s="64"/>
      <c r="QL109" s="64"/>
      <c r="QM109" s="64"/>
      <c r="QN109" s="64"/>
      <c r="QO109" s="64"/>
      <c r="QP109" s="64"/>
      <c r="QQ109" s="64"/>
      <c r="QR109" s="64"/>
      <c r="QS109" s="64"/>
      <c r="QT109" s="64"/>
      <c r="QU109" s="64"/>
      <c r="QV109" s="64"/>
      <c r="QW109" s="64"/>
      <c r="QX109" s="64"/>
      <c r="QY109" s="64"/>
      <c r="QZ109" s="64"/>
      <c r="RA109" s="64"/>
      <c r="RB109" s="64"/>
      <c r="RC109" s="64"/>
      <c r="RD109" s="64"/>
      <c r="RE109" s="64"/>
      <c r="RF109" s="64"/>
      <c r="RG109" s="64"/>
      <c r="RH109" s="64"/>
      <c r="RI109" s="64"/>
      <c r="RJ109" s="64"/>
      <c r="RK109" s="64"/>
      <c r="RL109" s="64"/>
      <c r="RM109" s="64"/>
      <c r="RN109" s="64"/>
      <c r="RO109" s="64"/>
      <c r="RP109" s="64"/>
      <c r="RQ109" s="64"/>
      <c r="RR109" s="64"/>
      <c r="RS109" s="64"/>
      <c r="RT109" s="64"/>
      <c r="RU109" s="64"/>
      <c r="RV109" s="64"/>
      <c r="RW109" s="64"/>
      <c r="RX109" s="64"/>
      <c r="RY109" s="64"/>
      <c r="RZ109" s="64"/>
      <c r="SA109" s="64"/>
      <c r="SB109" s="64"/>
      <c r="SC109" s="64"/>
      <c r="SD109" s="64"/>
      <c r="SE109" s="64"/>
      <c r="SF109" s="64"/>
      <c r="SG109" s="64"/>
      <c r="SH109" s="64"/>
      <c r="SI109" s="64"/>
      <c r="SJ109" s="64"/>
      <c r="SK109" s="64"/>
      <c r="SL109" s="64"/>
      <c r="SM109" s="64"/>
      <c r="SN109" s="64"/>
      <c r="SO109" s="64"/>
      <c r="SP109" s="64"/>
      <c r="SQ109" s="64"/>
      <c r="SR109" s="64"/>
      <c r="SS109" s="64"/>
      <c r="ST109" s="64"/>
      <c r="SU109" s="64"/>
      <c r="SV109" s="64"/>
      <c r="SW109" s="64"/>
      <c r="SX109" s="64"/>
      <c r="SY109" s="64"/>
      <c r="SZ109" s="64"/>
      <c r="TA109" s="64"/>
      <c r="TB109" s="64"/>
      <c r="TC109" s="64"/>
      <c r="TD109" s="64"/>
      <c r="TE109" s="64"/>
      <c r="TF109" s="64"/>
      <c r="TG109" s="64"/>
      <c r="TH109" s="64"/>
      <c r="TI109" s="64"/>
      <c r="TJ109" s="64"/>
      <c r="TK109" s="64"/>
      <c r="TL109" s="64"/>
      <c r="TM109" s="64"/>
      <c r="TN109" s="64"/>
      <c r="TO109" s="64"/>
      <c r="TP109" s="64"/>
      <c r="TQ109" s="64"/>
      <c r="TR109" s="64"/>
      <c r="TS109" s="64"/>
      <c r="TT109" s="64"/>
      <c r="TU109" s="64"/>
      <c r="TV109" s="64"/>
      <c r="TW109" s="64"/>
      <c r="TX109" s="64"/>
      <c r="TY109" s="64"/>
      <c r="TZ109" s="64"/>
      <c r="UA109" s="64"/>
      <c r="UB109" s="64"/>
      <c r="UC109" s="64"/>
      <c r="UD109" s="64"/>
      <c r="UE109" s="64"/>
      <c r="UF109" s="64"/>
      <c r="UG109" s="64"/>
      <c r="UH109" s="64"/>
      <c r="UI109" s="64"/>
      <c r="UJ109" s="64"/>
      <c r="UK109" s="64"/>
      <c r="UL109" s="64"/>
      <c r="UM109" s="64"/>
      <c r="UN109" s="64"/>
      <c r="UO109" s="64"/>
      <c r="UP109" s="64"/>
      <c r="UQ109" s="64"/>
      <c r="UR109" s="64"/>
      <c r="US109" s="64"/>
      <c r="UT109" s="64"/>
      <c r="UU109" s="64"/>
      <c r="UV109" s="64"/>
      <c r="UW109" s="64"/>
      <c r="UX109" s="64"/>
      <c r="UY109" s="64"/>
      <c r="UZ109" s="64"/>
      <c r="VA109" s="64"/>
      <c r="VB109" s="64"/>
      <c r="VC109" s="64"/>
      <c r="VD109" s="64"/>
      <c r="VE109" s="64"/>
      <c r="VF109" s="64"/>
      <c r="VG109" s="64"/>
      <c r="VH109" s="64"/>
      <c r="VI109" s="64"/>
      <c r="VJ109" s="64"/>
      <c r="VK109" s="64"/>
      <c r="VL109" s="64"/>
      <c r="VM109" s="64"/>
      <c r="VN109" s="64"/>
      <c r="VO109" s="64"/>
      <c r="VP109" s="64"/>
      <c r="VQ109" s="64"/>
      <c r="VR109" s="64"/>
      <c r="VS109" s="64"/>
      <c r="VT109" s="64"/>
      <c r="VU109" s="64"/>
      <c r="VV109" s="64"/>
      <c r="VW109" s="64"/>
      <c r="VX109" s="64"/>
      <c r="VY109" s="64"/>
      <c r="VZ109" s="64"/>
      <c r="WA109" s="64"/>
      <c r="WB109" s="64"/>
      <c r="WC109" s="64"/>
      <c r="WD109" s="64"/>
      <c r="WE109" s="64"/>
      <c r="WF109" s="64"/>
      <c r="WG109" s="64"/>
      <c r="WH109" s="64"/>
      <c r="WI109" s="64"/>
      <c r="WJ109" s="64"/>
      <c r="WK109" s="64"/>
      <c r="WL109" s="64"/>
      <c r="WM109" s="64"/>
      <c r="WN109" s="64"/>
      <c r="WO109" s="64"/>
      <c r="WP109" s="64"/>
      <c r="WQ109" s="64"/>
      <c r="WR109" s="64"/>
      <c r="WS109" s="64"/>
      <c r="WT109" s="64"/>
      <c r="WU109" s="64"/>
      <c r="WV109" s="64"/>
      <c r="WW109" s="64"/>
      <c r="WX109" s="64"/>
      <c r="WY109" s="64"/>
      <c r="WZ109" s="64"/>
      <c r="XA109" s="64"/>
      <c r="XB109" s="64"/>
      <c r="XC109" s="64"/>
      <c r="XD109" s="64"/>
      <c r="XE109" s="64"/>
      <c r="XF109" s="64"/>
      <c r="XG109" s="64"/>
      <c r="XH109" s="64"/>
      <c r="XI109" s="64"/>
      <c r="XJ109" s="64"/>
      <c r="XK109" s="64"/>
      <c r="XL109" s="64"/>
      <c r="XM109" s="64"/>
      <c r="XN109" s="64"/>
      <c r="XO109" s="64"/>
      <c r="XP109" s="64"/>
      <c r="XQ109" s="64"/>
      <c r="XR109" s="64"/>
      <c r="XS109" s="64"/>
      <c r="XT109" s="64"/>
      <c r="XU109" s="64"/>
      <c r="XV109" s="64"/>
      <c r="XW109" s="64"/>
      <c r="XX109" s="64"/>
      <c r="XY109" s="64"/>
      <c r="XZ109" s="64"/>
      <c r="YA109" s="64"/>
      <c r="YB109" s="64"/>
      <c r="YC109" s="64"/>
      <c r="YD109" s="64"/>
      <c r="YE109" s="64"/>
      <c r="YF109" s="64"/>
      <c r="YG109" s="64"/>
      <c r="YH109" s="64"/>
      <c r="YI109" s="64"/>
      <c r="YJ109" s="64"/>
      <c r="YK109" s="64"/>
      <c r="YL109" s="64"/>
      <c r="YM109" s="64"/>
      <c r="YN109" s="64"/>
      <c r="YO109" s="64"/>
      <c r="YP109" s="64"/>
      <c r="YQ109" s="64"/>
      <c r="YR109" s="64"/>
      <c r="YS109" s="64"/>
      <c r="YT109" s="64"/>
      <c r="YU109" s="64"/>
      <c r="YV109" s="64"/>
      <c r="YW109" s="64"/>
      <c r="YX109" s="64"/>
      <c r="YY109" s="64"/>
      <c r="YZ109" s="64"/>
      <c r="ZA109" s="64"/>
      <c r="ZB109" s="64"/>
      <c r="ZC109" s="64"/>
      <c r="ZD109" s="64"/>
      <c r="ZE109" s="64"/>
      <c r="ZF109" s="64"/>
      <c r="ZG109" s="64"/>
      <c r="ZH109" s="64"/>
      <c r="ZI109" s="64"/>
      <c r="ZJ109" s="64"/>
      <c r="ZK109" s="64"/>
      <c r="ZL109" s="64"/>
      <c r="ZM109" s="64"/>
      <c r="ZN109" s="64"/>
      <c r="ZO109" s="64"/>
      <c r="ZP109" s="64"/>
      <c r="ZQ109" s="64"/>
      <c r="ZR109" s="64"/>
      <c r="ZS109" s="64"/>
      <c r="ZT109" s="64"/>
      <c r="ZU109" s="64"/>
      <c r="ZV109" s="64"/>
      <c r="ZW109" s="64"/>
      <c r="ZX109" s="64"/>
      <c r="ZY109" s="64"/>
      <c r="ZZ109" s="64"/>
      <c r="AAA109" s="64"/>
      <c r="AAB109" s="64"/>
      <c r="AAC109" s="64"/>
      <c r="AAD109" s="64"/>
      <c r="AAE109" s="64"/>
    </row>
    <row r="110" spans="1:707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9">
        <f>(N108+N109)</f>
        <v>42744</v>
      </c>
      <c r="O110" s="70"/>
      <c r="P110" s="65"/>
      <c r="Q110" s="65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  <c r="HI110" s="64"/>
      <c r="HJ110" s="64"/>
      <c r="HK110" s="64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  <c r="IE110" s="64"/>
      <c r="IF110" s="64"/>
      <c r="IG110" s="64"/>
      <c r="IH110" s="64"/>
      <c r="II110" s="64"/>
      <c r="IJ110" s="64"/>
      <c r="IK110" s="64"/>
      <c r="IL110" s="64"/>
      <c r="IM110" s="64"/>
      <c r="IN110" s="64"/>
      <c r="IO110" s="64"/>
      <c r="IP110" s="64"/>
      <c r="IQ110" s="64"/>
      <c r="IR110" s="64"/>
      <c r="IS110" s="64"/>
      <c r="IT110" s="64"/>
      <c r="IU110" s="64"/>
      <c r="IV110" s="64"/>
      <c r="IW110" s="64"/>
      <c r="IX110" s="64"/>
      <c r="IY110" s="64"/>
      <c r="IZ110" s="64"/>
      <c r="JA110" s="64"/>
      <c r="JB110" s="64"/>
      <c r="JC110" s="64"/>
      <c r="JD110" s="64"/>
      <c r="JE110" s="64"/>
      <c r="JF110" s="64"/>
      <c r="JG110" s="64"/>
      <c r="JH110" s="64"/>
      <c r="JI110" s="64"/>
      <c r="JJ110" s="64"/>
      <c r="JK110" s="64"/>
      <c r="JL110" s="64"/>
      <c r="JM110" s="64"/>
      <c r="JN110" s="64"/>
      <c r="JO110" s="64"/>
      <c r="JP110" s="64"/>
      <c r="JQ110" s="64"/>
      <c r="JR110" s="64"/>
      <c r="JS110" s="64"/>
      <c r="JT110" s="64"/>
      <c r="JU110" s="64"/>
      <c r="JV110" s="64"/>
      <c r="JW110" s="64"/>
      <c r="JX110" s="64"/>
      <c r="JY110" s="64"/>
      <c r="JZ110" s="64"/>
      <c r="KA110" s="64"/>
      <c r="KB110" s="64"/>
      <c r="KC110" s="64"/>
      <c r="KD110" s="64"/>
      <c r="KE110" s="64"/>
      <c r="KF110" s="64"/>
      <c r="KG110" s="64"/>
      <c r="KH110" s="64"/>
      <c r="KI110" s="64"/>
      <c r="KJ110" s="64"/>
      <c r="KK110" s="64"/>
      <c r="KL110" s="64"/>
      <c r="KM110" s="64"/>
      <c r="KN110" s="64"/>
      <c r="KO110" s="64"/>
      <c r="KP110" s="64"/>
      <c r="KQ110" s="64"/>
      <c r="KR110" s="64"/>
      <c r="KS110" s="64"/>
      <c r="KT110" s="64"/>
      <c r="KU110" s="64"/>
      <c r="KV110" s="64"/>
      <c r="KW110" s="64"/>
      <c r="KX110" s="64"/>
      <c r="KY110" s="64"/>
      <c r="KZ110" s="64"/>
      <c r="LA110" s="64"/>
      <c r="LB110" s="64"/>
      <c r="LC110" s="64"/>
      <c r="LD110" s="64"/>
      <c r="LE110" s="64"/>
      <c r="LF110" s="64"/>
      <c r="LG110" s="64"/>
      <c r="LH110" s="64"/>
      <c r="LI110" s="64"/>
      <c r="LJ110" s="64"/>
      <c r="LK110" s="64"/>
      <c r="LL110" s="64"/>
      <c r="LM110" s="64"/>
      <c r="LN110" s="64"/>
      <c r="LO110" s="64"/>
      <c r="LP110" s="64"/>
      <c r="LQ110" s="64"/>
      <c r="LR110" s="64"/>
      <c r="LS110" s="64"/>
      <c r="LT110" s="64"/>
      <c r="LU110" s="64"/>
      <c r="LV110" s="64"/>
      <c r="LW110" s="64"/>
      <c r="LX110" s="64"/>
      <c r="LY110" s="64"/>
      <c r="LZ110" s="64"/>
      <c r="MA110" s="64"/>
      <c r="MB110" s="64"/>
      <c r="MC110" s="64"/>
      <c r="MD110" s="64"/>
      <c r="ME110" s="64"/>
      <c r="MF110" s="64"/>
      <c r="MG110" s="64"/>
      <c r="MH110" s="64"/>
      <c r="MI110" s="64"/>
      <c r="MJ110" s="64"/>
      <c r="MK110" s="64"/>
      <c r="ML110" s="64"/>
      <c r="MM110" s="64"/>
      <c r="MN110" s="64"/>
      <c r="MO110" s="64"/>
      <c r="MP110" s="64"/>
      <c r="MQ110" s="64"/>
      <c r="MR110" s="64"/>
      <c r="MS110" s="64"/>
      <c r="MT110" s="64"/>
      <c r="MU110" s="64"/>
      <c r="MV110" s="64"/>
      <c r="MW110" s="64"/>
      <c r="MX110" s="64"/>
      <c r="MY110" s="64"/>
      <c r="MZ110" s="64"/>
      <c r="NA110" s="64"/>
      <c r="NB110" s="64"/>
      <c r="NC110" s="64"/>
      <c r="ND110" s="64"/>
      <c r="NE110" s="64"/>
      <c r="NF110" s="64"/>
      <c r="NG110" s="64"/>
      <c r="NH110" s="64"/>
      <c r="NI110" s="64"/>
      <c r="NJ110" s="64"/>
      <c r="NK110" s="64"/>
      <c r="NL110" s="64"/>
      <c r="NM110" s="64"/>
      <c r="NN110" s="64"/>
      <c r="NO110" s="64"/>
      <c r="NP110" s="64"/>
      <c r="NQ110" s="64"/>
      <c r="NR110" s="64"/>
      <c r="NS110" s="64"/>
      <c r="NT110" s="64"/>
      <c r="NU110" s="64"/>
      <c r="NV110" s="64"/>
      <c r="NW110" s="64"/>
      <c r="NX110" s="64"/>
      <c r="NY110" s="64"/>
      <c r="NZ110" s="64"/>
      <c r="OA110" s="64"/>
      <c r="OB110" s="64"/>
      <c r="OC110" s="64"/>
      <c r="OD110" s="64"/>
      <c r="OE110" s="64"/>
      <c r="OF110" s="64"/>
      <c r="OG110" s="64"/>
      <c r="OH110" s="64"/>
      <c r="OI110" s="64"/>
      <c r="OJ110" s="64"/>
      <c r="OK110" s="64"/>
      <c r="OL110" s="64"/>
      <c r="OM110" s="64"/>
      <c r="ON110" s="64"/>
      <c r="OO110" s="64"/>
      <c r="OP110" s="64"/>
      <c r="OQ110" s="64"/>
      <c r="OR110" s="64"/>
      <c r="OS110" s="64"/>
      <c r="OT110" s="64"/>
      <c r="OU110" s="64"/>
      <c r="OV110" s="64"/>
      <c r="OW110" s="64"/>
      <c r="OX110" s="64"/>
      <c r="OY110" s="64"/>
      <c r="OZ110" s="64"/>
      <c r="PA110" s="64"/>
      <c r="PB110" s="64"/>
      <c r="PC110" s="64"/>
      <c r="PD110" s="64"/>
      <c r="PE110" s="64"/>
      <c r="PF110" s="64"/>
      <c r="PG110" s="64"/>
      <c r="PH110" s="64"/>
      <c r="PI110" s="64"/>
      <c r="PJ110" s="64"/>
      <c r="PK110" s="64"/>
      <c r="PL110" s="64"/>
      <c r="PM110" s="64"/>
      <c r="PN110" s="64"/>
      <c r="PO110" s="64"/>
      <c r="PP110" s="64"/>
      <c r="PQ110" s="64"/>
      <c r="PR110" s="64"/>
      <c r="PS110" s="64"/>
      <c r="PT110" s="64"/>
      <c r="PU110" s="64"/>
      <c r="PV110" s="64"/>
      <c r="PW110" s="64"/>
      <c r="PX110" s="64"/>
      <c r="PY110" s="64"/>
      <c r="PZ110" s="64"/>
      <c r="QA110" s="64"/>
      <c r="QB110" s="64"/>
      <c r="QC110" s="64"/>
      <c r="QD110" s="64"/>
      <c r="QE110" s="64"/>
      <c r="QF110" s="64"/>
      <c r="QG110" s="64"/>
      <c r="QH110" s="64"/>
      <c r="QI110" s="64"/>
      <c r="QJ110" s="64"/>
      <c r="QK110" s="64"/>
      <c r="QL110" s="64"/>
      <c r="QM110" s="64"/>
      <c r="QN110" s="64"/>
      <c r="QO110" s="64"/>
      <c r="QP110" s="64"/>
      <c r="QQ110" s="64"/>
      <c r="QR110" s="64"/>
      <c r="QS110" s="64"/>
      <c r="QT110" s="64"/>
      <c r="QU110" s="64"/>
      <c r="QV110" s="64"/>
      <c r="QW110" s="64"/>
      <c r="QX110" s="64"/>
      <c r="QY110" s="64"/>
      <c r="QZ110" s="64"/>
      <c r="RA110" s="64"/>
      <c r="RB110" s="64"/>
      <c r="RC110" s="64"/>
      <c r="RD110" s="64"/>
      <c r="RE110" s="64"/>
      <c r="RF110" s="64"/>
      <c r="RG110" s="64"/>
      <c r="RH110" s="64"/>
      <c r="RI110" s="64"/>
      <c r="RJ110" s="64"/>
      <c r="RK110" s="64"/>
      <c r="RL110" s="64"/>
      <c r="RM110" s="64"/>
      <c r="RN110" s="64"/>
      <c r="RO110" s="64"/>
      <c r="RP110" s="64"/>
      <c r="RQ110" s="64"/>
      <c r="RR110" s="64"/>
      <c r="RS110" s="64"/>
      <c r="RT110" s="64"/>
      <c r="RU110" s="64"/>
      <c r="RV110" s="64"/>
      <c r="RW110" s="64"/>
      <c r="RX110" s="64"/>
      <c r="RY110" s="64"/>
      <c r="RZ110" s="64"/>
      <c r="SA110" s="64"/>
      <c r="SB110" s="64"/>
      <c r="SC110" s="64"/>
      <c r="SD110" s="64"/>
      <c r="SE110" s="64"/>
      <c r="SF110" s="64"/>
      <c r="SG110" s="64"/>
      <c r="SH110" s="64"/>
      <c r="SI110" s="64"/>
      <c r="SJ110" s="64"/>
      <c r="SK110" s="64"/>
      <c r="SL110" s="64"/>
      <c r="SM110" s="64"/>
      <c r="SN110" s="64"/>
      <c r="SO110" s="64"/>
      <c r="SP110" s="64"/>
      <c r="SQ110" s="64"/>
      <c r="SR110" s="64"/>
      <c r="SS110" s="64"/>
      <c r="ST110" s="64"/>
      <c r="SU110" s="64"/>
      <c r="SV110" s="64"/>
      <c r="SW110" s="64"/>
      <c r="SX110" s="64"/>
      <c r="SY110" s="64"/>
      <c r="SZ110" s="64"/>
      <c r="TA110" s="64"/>
      <c r="TB110" s="64"/>
      <c r="TC110" s="64"/>
      <c r="TD110" s="64"/>
      <c r="TE110" s="64"/>
      <c r="TF110" s="64"/>
      <c r="TG110" s="64"/>
      <c r="TH110" s="64"/>
      <c r="TI110" s="64"/>
      <c r="TJ110" s="64"/>
      <c r="TK110" s="64"/>
      <c r="TL110" s="64"/>
      <c r="TM110" s="64"/>
      <c r="TN110" s="64"/>
      <c r="TO110" s="64"/>
      <c r="TP110" s="64"/>
      <c r="TQ110" s="64"/>
      <c r="TR110" s="64"/>
      <c r="TS110" s="64"/>
      <c r="TT110" s="64"/>
      <c r="TU110" s="64"/>
      <c r="TV110" s="64"/>
      <c r="TW110" s="64"/>
      <c r="TX110" s="64"/>
      <c r="TY110" s="64"/>
      <c r="TZ110" s="64"/>
      <c r="UA110" s="64"/>
      <c r="UB110" s="64"/>
      <c r="UC110" s="64"/>
      <c r="UD110" s="64"/>
      <c r="UE110" s="64"/>
      <c r="UF110" s="64"/>
      <c r="UG110" s="64"/>
      <c r="UH110" s="64"/>
      <c r="UI110" s="64"/>
      <c r="UJ110" s="64"/>
      <c r="UK110" s="64"/>
      <c r="UL110" s="64"/>
      <c r="UM110" s="64"/>
      <c r="UN110" s="64"/>
      <c r="UO110" s="64"/>
      <c r="UP110" s="64"/>
      <c r="UQ110" s="64"/>
      <c r="UR110" s="64"/>
      <c r="US110" s="64"/>
      <c r="UT110" s="64"/>
      <c r="UU110" s="64"/>
      <c r="UV110" s="64"/>
      <c r="UW110" s="64"/>
      <c r="UX110" s="64"/>
      <c r="UY110" s="64"/>
      <c r="UZ110" s="64"/>
      <c r="VA110" s="64"/>
      <c r="VB110" s="64"/>
      <c r="VC110" s="64"/>
      <c r="VD110" s="64"/>
      <c r="VE110" s="64"/>
      <c r="VF110" s="64"/>
      <c r="VG110" s="64"/>
      <c r="VH110" s="64"/>
      <c r="VI110" s="64"/>
      <c r="VJ110" s="64"/>
      <c r="VK110" s="64"/>
      <c r="VL110" s="64"/>
      <c r="VM110" s="64"/>
      <c r="VN110" s="64"/>
      <c r="VO110" s="64"/>
      <c r="VP110" s="64"/>
      <c r="VQ110" s="64"/>
      <c r="VR110" s="64"/>
      <c r="VS110" s="64"/>
      <c r="VT110" s="64"/>
      <c r="VU110" s="64"/>
      <c r="VV110" s="64"/>
      <c r="VW110" s="64"/>
      <c r="VX110" s="64"/>
      <c r="VY110" s="64"/>
      <c r="VZ110" s="64"/>
      <c r="WA110" s="64"/>
      <c r="WB110" s="64"/>
      <c r="WC110" s="64"/>
      <c r="WD110" s="64"/>
      <c r="WE110" s="64"/>
      <c r="WF110" s="64"/>
      <c r="WG110" s="64"/>
      <c r="WH110" s="64"/>
      <c r="WI110" s="64"/>
      <c r="WJ110" s="64"/>
      <c r="WK110" s="64"/>
      <c r="WL110" s="64"/>
      <c r="WM110" s="64"/>
      <c r="WN110" s="64"/>
      <c r="WO110" s="64"/>
      <c r="WP110" s="64"/>
      <c r="WQ110" s="64"/>
      <c r="WR110" s="64"/>
      <c r="WS110" s="64"/>
      <c r="WT110" s="64"/>
      <c r="WU110" s="64"/>
      <c r="WV110" s="64"/>
      <c r="WW110" s="64"/>
      <c r="WX110" s="64"/>
      <c r="WY110" s="64"/>
      <c r="WZ110" s="64"/>
      <c r="XA110" s="64"/>
      <c r="XB110" s="64"/>
      <c r="XC110" s="64"/>
      <c r="XD110" s="64"/>
      <c r="XE110" s="64"/>
      <c r="XF110" s="64"/>
      <c r="XG110" s="64"/>
      <c r="XH110" s="64"/>
      <c r="XI110" s="64"/>
      <c r="XJ110" s="64"/>
      <c r="XK110" s="64"/>
      <c r="XL110" s="64"/>
      <c r="XM110" s="64"/>
      <c r="XN110" s="64"/>
      <c r="XO110" s="64"/>
      <c r="XP110" s="64"/>
      <c r="XQ110" s="64"/>
      <c r="XR110" s="64"/>
      <c r="XS110" s="64"/>
      <c r="XT110" s="64"/>
      <c r="XU110" s="64"/>
      <c r="XV110" s="64"/>
      <c r="XW110" s="64"/>
      <c r="XX110" s="64"/>
      <c r="XY110" s="64"/>
      <c r="XZ110" s="64"/>
      <c r="YA110" s="64"/>
      <c r="YB110" s="64"/>
      <c r="YC110" s="64"/>
      <c r="YD110" s="64"/>
      <c r="YE110" s="64"/>
      <c r="YF110" s="64"/>
      <c r="YG110" s="64"/>
      <c r="YH110" s="64"/>
      <c r="YI110" s="64"/>
      <c r="YJ110" s="64"/>
      <c r="YK110" s="64"/>
      <c r="YL110" s="64"/>
      <c r="YM110" s="64"/>
      <c r="YN110" s="64"/>
      <c r="YO110" s="64"/>
      <c r="YP110" s="64"/>
      <c r="YQ110" s="64"/>
      <c r="YR110" s="64"/>
      <c r="YS110" s="64"/>
      <c r="YT110" s="64"/>
      <c r="YU110" s="64"/>
      <c r="YV110" s="64"/>
      <c r="YW110" s="64"/>
      <c r="YX110" s="64"/>
      <c r="YY110" s="64"/>
      <c r="YZ110" s="64"/>
      <c r="ZA110" s="64"/>
      <c r="ZB110" s="64"/>
      <c r="ZC110" s="64"/>
      <c r="ZD110" s="64"/>
      <c r="ZE110" s="64"/>
      <c r="ZF110" s="64"/>
      <c r="ZG110" s="64"/>
      <c r="ZH110" s="64"/>
      <c r="ZI110" s="64"/>
      <c r="ZJ110" s="64"/>
      <c r="ZK110" s="64"/>
      <c r="ZL110" s="64"/>
      <c r="ZM110" s="64"/>
      <c r="ZN110" s="64"/>
      <c r="ZO110" s="64"/>
      <c r="ZP110" s="64"/>
      <c r="ZQ110" s="64"/>
      <c r="ZR110" s="64"/>
      <c r="ZS110" s="64"/>
      <c r="ZT110" s="64"/>
      <c r="ZU110" s="64"/>
      <c r="ZV110" s="64"/>
      <c r="ZW110" s="64"/>
      <c r="ZX110" s="64"/>
      <c r="ZY110" s="64"/>
      <c r="ZZ110" s="64"/>
      <c r="AAA110" s="64"/>
      <c r="AAB110" s="64"/>
      <c r="AAC110" s="64"/>
      <c r="AAD110" s="64"/>
      <c r="AAE110" s="64"/>
    </row>
    <row r="111" spans="1:707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7"/>
      <c r="P111" s="65"/>
      <c r="Q111" s="65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  <c r="GY111" s="64"/>
      <c r="GZ111" s="64"/>
      <c r="HA111" s="64"/>
      <c r="HB111" s="64"/>
      <c r="HC111" s="64"/>
      <c r="HD111" s="64"/>
      <c r="HE111" s="64"/>
      <c r="HF111" s="64"/>
      <c r="HG111" s="64"/>
      <c r="HH111" s="64"/>
      <c r="HI111" s="64"/>
      <c r="HJ111" s="64"/>
      <c r="HK111" s="64"/>
      <c r="HL111" s="64"/>
      <c r="HM111" s="64"/>
      <c r="HN111" s="64"/>
      <c r="HO111" s="64"/>
      <c r="HP111" s="64"/>
      <c r="HQ111" s="64"/>
      <c r="HR111" s="64"/>
      <c r="HS111" s="64"/>
      <c r="HT111" s="64"/>
      <c r="HU111" s="64"/>
      <c r="HV111" s="64"/>
      <c r="HW111" s="64"/>
      <c r="HX111" s="64"/>
      <c r="HY111" s="64"/>
      <c r="HZ111" s="64"/>
      <c r="IA111" s="64"/>
      <c r="IB111" s="64"/>
      <c r="IC111" s="64"/>
      <c r="ID111" s="64"/>
      <c r="IE111" s="64"/>
      <c r="IF111" s="64"/>
      <c r="IG111" s="64"/>
      <c r="IH111" s="64"/>
      <c r="II111" s="64"/>
      <c r="IJ111" s="64"/>
      <c r="IK111" s="64"/>
      <c r="IL111" s="64"/>
      <c r="IM111" s="64"/>
      <c r="IN111" s="64"/>
      <c r="IO111" s="64"/>
      <c r="IP111" s="64"/>
      <c r="IQ111" s="64"/>
      <c r="IR111" s="64"/>
      <c r="IS111" s="64"/>
      <c r="IT111" s="64"/>
      <c r="IU111" s="64"/>
      <c r="IV111" s="64"/>
      <c r="IW111" s="64"/>
      <c r="IX111" s="64"/>
      <c r="IY111" s="64"/>
      <c r="IZ111" s="64"/>
      <c r="JA111" s="64"/>
      <c r="JB111" s="64"/>
      <c r="JC111" s="64"/>
      <c r="JD111" s="64"/>
      <c r="JE111" s="64"/>
      <c r="JF111" s="64"/>
      <c r="JG111" s="64"/>
      <c r="JH111" s="64"/>
      <c r="JI111" s="64"/>
      <c r="JJ111" s="64"/>
      <c r="JK111" s="64"/>
      <c r="JL111" s="64"/>
      <c r="JM111" s="64"/>
      <c r="JN111" s="64"/>
      <c r="JO111" s="64"/>
      <c r="JP111" s="64"/>
      <c r="JQ111" s="64"/>
      <c r="JR111" s="64"/>
      <c r="JS111" s="64"/>
      <c r="JT111" s="64"/>
      <c r="JU111" s="64"/>
      <c r="JV111" s="64"/>
      <c r="JW111" s="64"/>
      <c r="JX111" s="64"/>
      <c r="JY111" s="64"/>
      <c r="JZ111" s="64"/>
      <c r="KA111" s="64"/>
      <c r="KB111" s="64"/>
      <c r="KC111" s="64"/>
      <c r="KD111" s="64"/>
      <c r="KE111" s="64"/>
      <c r="KF111" s="64"/>
      <c r="KG111" s="64"/>
      <c r="KH111" s="64"/>
      <c r="KI111" s="64"/>
      <c r="KJ111" s="64"/>
      <c r="KK111" s="64"/>
      <c r="KL111" s="64"/>
      <c r="KM111" s="64"/>
      <c r="KN111" s="64"/>
      <c r="KO111" s="64"/>
      <c r="KP111" s="64"/>
      <c r="KQ111" s="64"/>
      <c r="KR111" s="64"/>
      <c r="KS111" s="64"/>
      <c r="KT111" s="64"/>
      <c r="KU111" s="64"/>
      <c r="KV111" s="64"/>
      <c r="KW111" s="64"/>
      <c r="KX111" s="64"/>
      <c r="KY111" s="64"/>
      <c r="KZ111" s="64"/>
      <c r="LA111" s="64"/>
      <c r="LB111" s="64"/>
      <c r="LC111" s="64"/>
      <c r="LD111" s="64"/>
      <c r="LE111" s="64"/>
      <c r="LF111" s="64"/>
      <c r="LG111" s="64"/>
      <c r="LH111" s="64"/>
      <c r="LI111" s="64"/>
      <c r="LJ111" s="64"/>
      <c r="LK111" s="64"/>
      <c r="LL111" s="64"/>
      <c r="LM111" s="64"/>
      <c r="LN111" s="64"/>
      <c r="LO111" s="64"/>
      <c r="LP111" s="64"/>
      <c r="LQ111" s="64"/>
      <c r="LR111" s="64"/>
      <c r="LS111" s="64"/>
      <c r="LT111" s="64"/>
      <c r="LU111" s="64"/>
      <c r="LV111" s="64"/>
      <c r="LW111" s="64"/>
      <c r="LX111" s="64"/>
      <c r="LY111" s="64"/>
      <c r="LZ111" s="64"/>
      <c r="MA111" s="64"/>
      <c r="MB111" s="64"/>
      <c r="MC111" s="64"/>
      <c r="MD111" s="64"/>
      <c r="ME111" s="64"/>
      <c r="MF111" s="64"/>
      <c r="MG111" s="64"/>
      <c r="MH111" s="64"/>
      <c r="MI111" s="64"/>
      <c r="MJ111" s="64"/>
      <c r="MK111" s="64"/>
      <c r="ML111" s="64"/>
      <c r="MM111" s="64"/>
      <c r="MN111" s="64"/>
      <c r="MO111" s="64"/>
      <c r="MP111" s="64"/>
      <c r="MQ111" s="64"/>
      <c r="MR111" s="64"/>
      <c r="MS111" s="64"/>
      <c r="MT111" s="64"/>
      <c r="MU111" s="64"/>
      <c r="MV111" s="64"/>
      <c r="MW111" s="64"/>
      <c r="MX111" s="64"/>
      <c r="MY111" s="64"/>
      <c r="MZ111" s="64"/>
      <c r="NA111" s="64"/>
      <c r="NB111" s="64"/>
      <c r="NC111" s="64"/>
      <c r="ND111" s="64"/>
      <c r="NE111" s="64"/>
      <c r="NF111" s="64"/>
      <c r="NG111" s="64"/>
      <c r="NH111" s="64"/>
      <c r="NI111" s="64"/>
      <c r="NJ111" s="64"/>
      <c r="NK111" s="64"/>
      <c r="NL111" s="64"/>
      <c r="NM111" s="64"/>
      <c r="NN111" s="64"/>
      <c r="NO111" s="64"/>
      <c r="NP111" s="64"/>
      <c r="NQ111" s="64"/>
      <c r="NR111" s="64"/>
      <c r="NS111" s="64"/>
      <c r="NT111" s="64"/>
      <c r="NU111" s="64"/>
      <c r="NV111" s="64"/>
      <c r="NW111" s="64"/>
      <c r="NX111" s="64"/>
      <c r="NY111" s="64"/>
      <c r="NZ111" s="64"/>
      <c r="OA111" s="64"/>
      <c r="OB111" s="64"/>
      <c r="OC111" s="64"/>
      <c r="OD111" s="64"/>
      <c r="OE111" s="64"/>
      <c r="OF111" s="64"/>
      <c r="OG111" s="64"/>
      <c r="OH111" s="64"/>
      <c r="OI111" s="64"/>
      <c r="OJ111" s="64"/>
      <c r="OK111" s="64"/>
      <c r="OL111" s="64"/>
      <c r="OM111" s="64"/>
      <c r="ON111" s="64"/>
      <c r="OO111" s="64"/>
      <c r="OP111" s="64"/>
      <c r="OQ111" s="64"/>
      <c r="OR111" s="64"/>
      <c r="OS111" s="64"/>
      <c r="OT111" s="64"/>
      <c r="OU111" s="64"/>
      <c r="OV111" s="64"/>
      <c r="OW111" s="64"/>
      <c r="OX111" s="64"/>
      <c r="OY111" s="64"/>
      <c r="OZ111" s="64"/>
      <c r="PA111" s="64"/>
      <c r="PB111" s="64"/>
      <c r="PC111" s="64"/>
      <c r="PD111" s="64"/>
      <c r="PE111" s="64"/>
      <c r="PF111" s="64"/>
      <c r="PG111" s="64"/>
      <c r="PH111" s="64"/>
      <c r="PI111" s="64"/>
      <c r="PJ111" s="64"/>
      <c r="PK111" s="64"/>
      <c r="PL111" s="64"/>
      <c r="PM111" s="64"/>
      <c r="PN111" s="64"/>
      <c r="PO111" s="64"/>
      <c r="PP111" s="64"/>
      <c r="PQ111" s="64"/>
      <c r="PR111" s="64"/>
      <c r="PS111" s="64"/>
      <c r="PT111" s="64"/>
      <c r="PU111" s="64"/>
      <c r="PV111" s="64"/>
      <c r="PW111" s="64"/>
      <c r="PX111" s="64"/>
      <c r="PY111" s="64"/>
      <c r="PZ111" s="64"/>
      <c r="QA111" s="64"/>
      <c r="QB111" s="64"/>
      <c r="QC111" s="64"/>
      <c r="QD111" s="64"/>
      <c r="QE111" s="64"/>
      <c r="QF111" s="64"/>
      <c r="QG111" s="64"/>
      <c r="QH111" s="64"/>
      <c r="QI111" s="64"/>
      <c r="QJ111" s="64"/>
      <c r="QK111" s="64"/>
      <c r="QL111" s="64"/>
      <c r="QM111" s="64"/>
      <c r="QN111" s="64"/>
      <c r="QO111" s="64"/>
      <c r="QP111" s="64"/>
      <c r="QQ111" s="64"/>
      <c r="QR111" s="64"/>
      <c r="QS111" s="64"/>
      <c r="QT111" s="64"/>
      <c r="QU111" s="64"/>
      <c r="QV111" s="64"/>
      <c r="QW111" s="64"/>
      <c r="QX111" s="64"/>
      <c r="QY111" s="64"/>
      <c r="QZ111" s="64"/>
      <c r="RA111" s="64"/>
      <c r="RB111" s="64"/>
      <c r="RC111" s="64"/>
      <c r="RD111" s="64"/>
      <c r="RE111" s="64"/>
      <c r="RF111" s="64"/>
      <c r="RG111" s="64"/>
      <c r="RH111" s="64"/>
      <c r="RI111" s="64"/>
      <c r="RJ111" s="64"/>
      <c r="RK111" s="64"/>
      <c r="RL111" s="64"/>
      <c r="RM111" s="64"/>
      <c r="RN111" s="64"/>
      <c r="RO111" s="64"/>
      <c r="RP111" s="64"/>
      <c r="RQ111" s="64"/>
      <c r="RR111" s="64"/>
      <c r="RS111" s="64"/>
      <c r="RT111" s="64"/>
      <c r="RU111" s="64"/>
      <c r="RV111" s="64"/>
      <c r="RW111" s="64"/>
      <c r="RX111" s="64"/>
      <c r="RY111" s="64"/>
      <c r="RZ111" s="64"/>
      <c r="SA111" s="64"/>
      <c r="SB111" s="64"/>
      <c r="SC111" s="64"/>
      <c r="SD111" s="64"/>
      <c r="SE111" s="64"/>
      <c r="SF111" s="64"/>
      <c r="SG111" s="64"/>
      <c r="SH111" s="64"/>
      <c r="SI111" s="64"/>
      <c r="SJ111" s="64"/>
      <c r="SK111" s="64"/>
      <c r="SL111" s="64"/>
      <c r="SM111" s="64"/>
      <c r="SN111" s="64"/>
      <c r="SO111" s="64"/>
      <c r="SP111" s="64"/>
      <c r="SQ111" s="64"/>
      <c r="SR111" s="64"/>
      <c r="SS111" s="64"/>
      <c r="ST111" s="64"/>
      <c r="SU111" s="64"/>
      <c r="SV111" s="64"/>
      <c r="SW111" s="64"/>
      <c r="SX111" s="64"/>
      <c r="SY111" s="64"/>
      <c r="SZ111" s="64"/>
      <c r="TA111" s="64"/>
      <c r="TB111" s="64"/>
      <c r="TC111" s="64"/>
      <c r="TD111" s="64"/>
      <c r="TE111" s="64"/>
      <c r="TF111" s="64"/>
      <c r="TG111" s="64"/>
      <c r="TH111" s="64"/>
      <c r="TI111" s="64"/>
      <c r="TJ111" s="64"/>
      <c r="TK111" s="64"/>
      <c r="TL111" s="64"/>
      <c r="TM111" s="64"/>
      <c r="TN111" s="64"/>
      <c r="TO111" s="64"/>
      <c r="TP111" s="64"/>
      <c r="TQ111" s="64"/>
      <c r="TR111" s="64"/>
      <c r="TS111" s="64"/>
      <c r="TT111" s="64"/>
      <c r="TU111" s="64"/>
      <c r="TV111" s="64"/>
      <c r="TW111" s="64"/>
      <c r="TX111" s="64"/>
      <c r="TY111" s="64"/>
      <c r="TZ111" s="64"/>
      <c r="UA111" s="64"/>
      <c r="UB111" s="64"/>
      <c r="UC111" s="64"/>
      <c r="UD111" s="64"/>
      <c r="UE111" s="64"/>
      <c r="UF111" s="64"/>
      <c r="UG111" s="64"/>
      <c r="UH111" s="64"/>
      <c r="UI111" s="64"/>
      <c r="UJ111" s="64"/>
      <c r="UK111" s="64"/>
      <c r="UL111" s="64"/>
      <c r="UM111" s="64"/>
      <c r="UN111" s="64"/>
      <c r="UO111" s="64"/>
      <c r="UP111" s="64"/>
      <c r="UQ111" s="64"/>
      <c r="UR111" s="64"/>
      <c r="US111" s="64"/>
      <c r="UT111" s="64"/>
      <c r="UU111" s="64"/>
      <c r="UV111" s="64"/>
      <c r="UW111" s="64"/>
      <c r="UX111" s="64"/>
      <c r="UY111" s="64"/>
      <c r="UZ111" s="64"/>
      <c r="VA111" s="64"/>
      <c r="VB111" s="64"/>
      <c r="VC111" s="64"/>
      <c r="VD111" s="64"/>
      <c r="VE111" s="64"/>
      <c r="VF111" s="64"/>
      <c r="VG111" s="64"/>
      <c r="VH111" s="64"/>
      <c r="VI111" s="64"/>
      <c r="VJ111" s="64"/>
      <c r="VK111" s="64"/>
      <c r="VL111" s="64"/>
      <c r="VM111" s="64"/>
      <c r="VN111" s="64"/>
      <c r="VO111" s="64"/>
      <c r="VP111" s="64"/>
      <c r="VQ111" s="64"/>
      <c r="VR111" s="64"/>
      <c r="VS111" s="64"/>
      <c r="VT111" s="64"/>
      <c r="VU111" s="64"/>
      <c r="VV111" s="64"/>
      <c r="VW111" s="64"/>
      <c r="VX111" s="64"/>
      <c r="VY111" s="64"/>
      <c r="VZ111" s="64"/>
      <c r="WA111" s="64"/>
      <c r="WB111" s="64"/>
      <c r="WC111" s="64"/>
      <c r="WD111" s="64"/>
      <c r="WE111" s="64"/>
      <c r="WF111" s="64"/>
      <c r="WG111" s="64"/>
      <c r="WH111" s="64"/>
      <c r="WI111" s="64"/>
      <c r="WJ111" s="64"/>
      <c r="WK111" s="64"/>
      <c r="WL111" s="64"/>
      <c r="WM111" s="64"/>
      <c r="WN111" s="64"/>
      <c r="WO111" s="64"/>
      <c r="WP111" s="64"/>
      <c r="WQ111" s="64"/>
      <c r="WR111" s="64"/>
      <c r="WS111" s="64"/>
      <c r="WT111" s="64"/>
      <c r="WU111" s="64"/>
      <c r="WV111" s="64"/>
      <c r="WW111" s="64"/>
      <c r="WX111" s="64"/>
      <c r="WY111" s="64"/>
      <c r="WZ111" s="64"/>
      <c r="XA111" s="64"/>
      <c r="XB111" s="64"/>
      <c r="XC111" s="64"/>
      <c r="XD111" s="64"/>
      <c r="XE111" s="64"/>
      <c r="XF111" s="64"/>
      <c r="XG111" s="64"/>
      <c r="XH111" s="64"/>
      <c r="XI111" s="64"/>
      <c r="XJ111" s="64"/>
      <c r="XK111" s="64"/>
      <c r="XL111" s="64"/>
      <c r="XM111" s="64"/>
      <c r="XN111" s="64"/>
      <c r="XO111" s="64"/>
      <c r="XP111" s="64"/>
      <c r="XQ111" s="64"/>
      <c r="XR111" s="64"/>
      <c r="XS111" s="64"/>
      <c r="XT111" s="64"/>
      <c r="XU111" s="64"/>
      <c r="XV111" s="64"/>
      <c r="XW111" s="64"/>
      <c r="XX111" s="64"/>
      <c r="XY111" s="64"/>
      <c r="XZ111" s="64"/>
      <c r="YA111" s="64"/>
      <c r="YB111" s="64"/>
      <c r="YC111" s="64"/>
      <c r="YD111" s="64"/>
      <c r="YE111" s="64"/>
      <c r="YF111" s="64"/>
      <c r="YG111" s="64"/>
      <c r="YH111" s="64"/>
      <c r="YI111" s="64"/>
      <c r="YJ111" s="64"/>
      <c r="YK111" s="64"/>
      <c r="YL111" s="64"/>
      <c r="YM111" s="64"/>
      <c r="YN111" s="64"/>
      <c r="YO111" s="64"/>
      <c r="YP111" s="64"/>
      <c r="YQ111" s="64"/>
      <c r="YR111" s="64"/>
      <c r="YS111" s="64"/>
      <c r="YT111" s="64"/>
      <c r="YU111" s="64"/>
      <c r="YV111" s="64"/>
      <c r="YW111" s="64"/>
      <c r="YX111" s="64"/>
      <c r="YY111" s="64"/>
      <c r="YZ111" s="64"/>
      <c r="ZA111" s="64"/>
      <c r="ZB111" s="64"/>
      <c r="ZC111" s="64"/>
      <c r="ZD111" s="64"/>
      <c r="ZE111" s="64"/>
      <c r="ZF111" s="64"/>
      <c r="ZG111" s="64"/>
      <c r="ZH111" s="64"/>
      <c r="ZI111" s="64"/>
      <c r="ZJ111" s="64"/>
      <c r="ZK111" s="64"/>
      <c r="ZL111" s="64"/>
      <c r="ZM111" s="64"/>
      <c r="ZN111" s="64"/>
      <c r="ZO111" s="64"/>
      <c r="ZP111" s="64"/>
      <c r="ZQ111" s="64"/>
      <c r="ZR111" s="64"/>
      <c r="ZS111" s="64"/>
      <c r="ZT111" s="64"/>
      <c r="ZU111" s="64"/>
      <c r="ZV111" s="64"/>
      <c r="ZW111" s="64"/>
      <c r="ZX111" s="64"/>
      <c r="ZY111" s="64"/>
      <c r="ZZ111" s="64"/>
      <c r="AAA111" s="64"/>
      <c r="AAB111" s="64"/>
      <c r="AAC111" s="64"/>
      <c r="AAD111" s="64"/>
      <c r="AAE111" s="64"/>
    </row>
    <row r="112" spans="1:707" ht="4.5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34"/>
      <c r="Q112" s="34"/>
    </row>
    <row r="113" spans="1:17" ht="45.7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128" t="s">
        <v>859</v>
      </c>
      <c r="M113" s="101"/>
      <c r="N113" s="67">
        <f>(N110+N103+N97+N90+N78+N71+N65+N59+N53+N47+N40+N33+N26+N20+N14)</f>
        <v>886064</v>
      </c>
      <c r="O113" s="56"/>
      <c r="P113" s="34"/>
      <c r="Q113" s="34"/>
    </row>
    <row r="114" spans="1:17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34"/>
      <c r="Q114" s="34"/>
    </row>
    <row r="115" spans="1:17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4"/>
      <c r="Q115" s="34"/>
    </row>
    <row r="116" spans="1:17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4"/>
      <c r="Q116" s="34"/>
    </row>
    <row r="117" spans="1:17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4"/>
      <c r="Q117" s="34"/>
    </row>
    <row r="118" spans="1:17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4"/>
      <c r="Q118" s="34"/>
    </row>
    <row r="119" spans="1:17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4"/>
      <c r="Q119" s="34"/>
    </row>
    <row r="120" spans="1:17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4"/>
      <c r="Q120" s="34"/>
    </row>
    <row r="121" spans="1:17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4"/>
      <c r="Q121" s="34"/>
    </row>
    <row r="122" spans="1:17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4"/>
      <c r="Q122" s="34"/>
    </row>
    <row r="123" spans="1:17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4"/>
      <c r="Q123" s="34"/>
    </row>
    <row r="124" spans="1:17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4"/>
      <c r="Q124" s="34"/>
    </row>
    <row r="125" spans="1:17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4"/>
      <c r="Q125" s="34"/>
    </row>
    <row r="126" spans="1:17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4"/>
      <c r="Q126" s="34"/>
    </row>
    <row r="127" spans="1:17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4"/>
      <c r="Q127" s="34"/>
    </row>
    <row r="128" spans="1:17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4"/>
      <c r="Q128" s="34"/>
    </row>
    <row r="129" spans="1:17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4"/>
      <c r="Q129" s="34"/>
    </row>
    <row r="130" spans="1:17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4"/>
      <c r="Q130" s="34"/>
    </row>
    <row r="131" spans="1:17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4"/>
      <c r="Q131" s="34"/>
    </row>
    <row r="132" spans="1:17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4"/>
      <c r="Q132" s="34"/>
    </row>
    <row r="133" spans="1:17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4"/>
      <c r="Q133" s="34"/>
    </row>
    <row r="134" spans="1:17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4"/>
      <c r="Q134" s="34"/>
    </row>
    <row r="135" spans="1:17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4"/>
      <c r="Q135" s="34"/>
    </row>
    <row r="136" spans="1:17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4"/>
      <c r="Q136" s="34"/>
    </row>
    <row r="137" spans="1:17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4"/>
      <c r="Q137" s="34"/>
    </row>
    <row r="138" spans="1:17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4"/>
      <c r="Q138" s="34"/>
    </row>
    <row r="139" spans="1:17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4"/>
      <c r="Q139" s="34"/>
    </row>
    <row r="140" spans="1:17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4"/>
      <c r="Q140" s="34"/>
    </row>
    <row r="141" spans="1:17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4"/>
      <c r="Q141" s="34"/>
    </row>
    <row r="142" spans="1:17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4"/>
      <c r="Q142" s="34"/>
    </row>
    <row r="143" spans="1:17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4"/>
      <c r="Q143" s="34"/>
    </row>
    <row r="144" spans="1:17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4"/>
      <c r="Q144" s="34"/>
    </row>
    <row r="145" spans="1:17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4"/>
      <c r="Q145" s="34"/>
    </row>
    <row r="146" spans="1:17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4"/>
      <c r="Q146" s="34"/>
    </row>
    <row r="147" spans="1:17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4"/>
      <c r="Q147" s="34"/>
    </row>
    <row r="148" spans="1:17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4"/>
      <c r="Q148" s="34"/>
    </row>
    <row r="149" spans="1:17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4"/>
      <c r="Q149" s="34"/>
    </row>
    <row r="150" spans="1:17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4"/>
      <c r="Q150" s="34"/>
    </row>
    <row r="151" spans="1:17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4"/>
      <c r="Q151" s="34"/>
    </row>
    <row r="152" spans="1:17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4"/>
      <c r="Q152" s="34"/>
    </row>
    <row r="153" spans="1:17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4"/>
      <c r="Q153" s="34"/>
    </row>
    <row r="154" spans="1:17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4"/>
      <c r="Q154" s="34"/>
    </row>
    <row r="155" spans="1:17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4"/>
      <c r="Q155" s="34"/>
    </row>
    <row r="156" spans="1:17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4"/>
      <c r="Q156" s="34"/>
    </row>
    <row r="157" spans="1:17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4"/>
      <c r="Q157" s="34"/>
    </row>
    <row r="158" spans="1:17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4"/>
      <c r="Q158" s="34"/>
    </row>
    <row r="159" spans="1:17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4"/>
      <c r="Q159" s="34"/>
    </row>
    <row r="160" spans="1:17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4"/>
      <c r="Q160" s="34"/>
    </row>
    <row r="161" spans="1:17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4"/>
      <c r="Q161" s="34"/>
    </row>
    <row r="162" spans="1:17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4"/>
      <c r="Q162" s="34"/>
    </row>
    <row r="163" spans="1:17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4"/>
      <c r="Q163" s="34"/>
    </row>
    <row r="164" spans="1:17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4"/>
      <c r="Q164" s="34"/>
    </row>
    <row r="165" spans="1:17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4"/>
      <c r="Q165" s="34"/>
    </row>
    <row r="166" spans="1:17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4"/>
      <c r="Q166" s="34"/>
    </row>
    <row r="167" spans="1:17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4"/>
      <c r="Q167" s="34"/>
    </row>
    <row r="168" spans="1:17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4"/>
      <c r="Q168" s="34"/>
    </row>
    <row r="169" spans="1:17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4"/>
      <c r="Q169" s="34"/>
    </row>
    <row r="170" spans="1:17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4"/>
      <c r="Q170" s="34"/>
    </row>
    <row r="171" spans="1:17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4"/>
      <c r="Q171" s="34"/>
    </row>
    <row r="172" spans="1:17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4"/>
      <c r="Q172" s="34"/>
    </row>
    <row r="173" spans="1:17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4"/>
      <c r="Q173" s="34"/>
    </row>
    <row r="174" spans="1:17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4"/>
      <c r="Q174" s="34"/>
    </row>
    <row r="175" spans="1:17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4"/>
      <c r="Q175" s="34"/>
    </row>
    <row r="176" spans="1:17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4"/>
      <c r="Q176" s="34"/>
    </row>
    <row r="177" spans="1:17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4"/>
      <c r="Q177" s="34"/>
    </row>
    <row r="178" spans="1:17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4"/>
      <c r="Q178" s="34"/>
    </row>
    <row r="179" spans="1:17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4"/>
      <c r="Q179" s="34"/>
    </row>
    <row r="180" spans="1:17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4"/>
      <c r="Q180" s="34"/>
    </row>
    <row r="181" spans="1:17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4"/>
      <c r="Q181" s="34"/>
    </row>
    <row r="182" spans="1:17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4"/>
      <c r="Q182" s="34"/>
    </row>
    <row r="183" spans="1:17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4"/>
      <c r="Q183" s="34"/>
    </row>
    <row r="184" spans="1:17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4"/>
      <c r="Q184" s="34"/>
    </row>
    <row r="185" spans="1:17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4"/>
      <c r="Q185" s="34"/>
    </row>
    <row r="186" spans="1:17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4"/>
      <c r="Q186" s="34"/>
    </row>
    <row r="187" spans="1:17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4"/>
      <c r="Q187" s="34"/>
    </row>
    <row r="188" spans="1:17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4"/>
      <c r="Q188" s="34"/>
    </row>
    <row r="189" spans="1:17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4"/>
      <c r="Q189" s="34"/>
    </row>
    <row r="190" spans="1:17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4"/>
      <c r="Q190" s="34"/>
    </row>
    <row r="191" spans="1:17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4"/>
      <c r="Q191" s="34"/>
    </row>
    <row r="192" spans="1:17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4"/>
      <c r="Q192" s="34"/>
    </row>
    <row r="193" spans="1:17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4"/>
      <c r="Q193" s="34"/>
    </row>
    <row r="194" spans="1:17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4"/>
      <c r="Q194" s="34"/>
    </row>
    <row r="195" spans="1:17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4"/>
      <c r="Q195" s="34"/>
    </row>
    <row r="196" spans="1:17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4"/>
      <c r="Q196" s="34"/>
    </row>
    <row r="197" spans="1:17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4"/>
      <c r="Q197" s="34"/>
    </row>
    <row r="198" spans="1:17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4"/>
      <c r="Q198" s="34"/>
    </row>
    <row r="199" spans="1:17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4"/>
      <c r="Q199" s="34"/>
    </row>
    <row r="200" spans="1:17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4"/>
      <c r="Q200" s="34"/>
    </row>
    <row r="201" spans="1:17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</row>
    <row r="202" spans="1:17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</row>
  </sheetData>
  <mergeCells count="54">
    <mergeCell ref="L113:M113"/>
    <mergeCell ref="A93:O93"/>
    <mergeCell ref="A80:O80"/>
    <mergeCell ref="A81:O81"/>
    <mergeCell ref="A91:O91"/>
    <mergeCell ref="A92:O92"/>
    <mergeCell ref="A104:O104"/>
    <mergeCell ref="A105:O105"/>
    <mergeCell ref="A106:O106"/>
    <mergeCell ref="A98:O98"/>
    <mergeCell ref="A99:O99"/>
    <mergeCell ref="A100:O100"/>
    <mergeCell ref="A79:O79"/>
    <mergeCell ref="A48:O48"/>
    <mergeCell ref="A49:O49"/>
    <mergeCell ref="A50:O50"/>
    <mergeCell ref="A54:O54"/>
    <mergeCell ref="A55:O55"/>
    <mergeCell ref="A68:O68"/>
    <mergeCell ref="A60:O60"/>
    <mergeCell ref="A61:O61"/>
    <mergeCell ref="A62:O62"/>
    <mergeCell ref="A56:O56"/>
    <mergeCell ref="A15:O15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29:O29"/>
    <mergeCell ref="A72:O72"/>
    <mergeCell ref="A73:O73"/>
    <mergeCell ref="A74:O74"/>
    <mergeCell ref="A66:O66"/>
    <mergeCell ref="A67:O67"/>
    <mergeCell ref="A34:O34"/>
    <mergeCell ref="A41:O41"/>
    <mergeCell ref="A42:O42"/>
    <mergeCell ref="A43:O43"/>
    <mergeCell ref="A35:O35"/>
    <mergeCell ref="A36:O36"/>
    <mergeCell ref="A28:O28"/>
    <mergeCell ref="A16:O16"/>
    <mergeCell ref="A17:O17"/>
    <mergeCell ref="A21:O21"/>
    <mergeCell ref="A22:O22"/>
    <mergeCell ref="A23:O23"/>
    <mergeCell ref="A27:O27"/>
  </mergeCells>
  <pageMargins left="0.25" right="0.24739583333333334" top="0.75" bottom="0.75" header="0.3" footer="0.3"/>
  <pageSetup paperSize="9" orientation="landscape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 1 Gmina</vt:lpstr>
      <vt:lpstr>arkusz 2 Jednostki</vt:lpstr>
      <vt:lpstr>'arkusz 1 Gmina'!Obszar_wydruku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MMaciak</dc:creator>
  <cp:lastModifiedBy>IKowalska</cp:lastModifiedBy>
  <cp:lastPrinted>2019-10-03T13:02:14Z</cp:lastPrinted>
  <dcterms:created xsi:type="dcterms:W3CDTF">2017-01-24T11:01:17Z</dcterms:created>
  <dcterms:modified xsi:type="dcterms:W3CDTF">2019-10-11T08:42:07Z</dcterms:modified>
</cp:coreProperties>
</file>